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Semi 1" sheetId="1" r:id="rId1"/>
    <sheet name="Semi 2" sheetId="2" r:id="rId2"/>
    <sheet name="Final" sheetId="3" r:id="rId3"/>
  </sheets>
  <definedNames/>
  <calcPr fullCalcOnLoad="1"/>
</workbook>
</file>

<file path=xl/comments2.xml><?xml version="1.0" encoding="utf-8"?>
<comments xmlns="http://schemas.openxmlformats.org/spreadsheetml/2006/main">
  <authors>
    <author>Harrow</author>
  </authors>
  <commentList>
    <comment ref="A1" authorId="0">
      <text>
        <r>
          <rPr>
            <b/>
            <sz val="8"/>
            <rFont val="Tahoma"/>
            <family val="0"/>
          </rPr>
          <t>Harrow: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<sst xmlns="http://schemas.openxmlformats.org/spreadsheetml/2006/main" count="255" uniqueCount="120">
  <si>
    <t>Bagel</t>
  </si>
  <si>
    <t>Chernobyl</t>
  </si>
  <si>
    <t>My Song;)</t>
  </si>
  <si>
    <t>Your CD</t>
  </si>
  <si>
    <t>How?</t>
  </si>
  <si>
    <t>juliej</t>
  </si>
  <si>
    <t>Such Attire</t>
  </si>
  <si>
    <t>Chocolate</t>
  </si>
  <si>
    <t>Ruslana</t>
  </si>
  <si>
    <t>Pie</t>
  </si>
  <si>
    <t>Withdraw</t>
  </si>
  <si>
    <t>Total</t>
  </si>
  <si>
    <t>Javi</t>
  </si>
  <si>
    <t>bkr</t>
  </si>
  <si>
    <t>Jortsu</t>
  </si>
  <si>
    <t>Stefan</t>
  </si>
  <si>
    <t>ChMCR</t>
  </si>
  <si>
    <t>Niall</t>
  </si>
  <si>
    <t>[P.L.]</t>
  </si>
  <si>
    <t>David In Hull</t>
  </si>
  <si>
    <t>euroUSA</t>
  </si>
  <si>
    <t>Barbershop</t>
  </si>
  <si>
    <t>Laura Malice</t>
  </si>
  <si>
    <t>Suomigirl</t>
  </si>
  <si>
    <t>Adolfo</t>
  </si>
  <si>
    <t>Carly</t>
  </si>
  <si>
    <t>Rich</t>
  </si>
  <si>
    <t>Aviad</t>
  </si>
  <si>
    <t>Yair</t>
  </si>
  <si>
    <t>Frank</t>
  </si>
  <si>
    <t>Jeremy</t>
  </si>
  <si>
    <t>Nigel</t>
  </si>
  <si>
    <t>Elin</t>
  </si>
  <si>
    <t>Jonas</t>
  </si>
  <si>
    <t>Alex</t>
  </si>
  <si>
    <t>Fulingen</t>
  </si>
  <si>
    <t>RogF</t>
  </si>
  <si>
    <t>Spencer</t>
  </si>
  <si>
    <t>Giannis</t>
  </si>
  <si>
    <t>Bostonian</t>
  </si>
  <si>
    <t>Bobbo</t>
  </si>
  <si>
    <t>LoobyLoo</t>
  </si>
  <si>
    <t>Subtotal</t>
  </si>
  <si>
    <t>Richard_CT</t>
  </si>
  <si>
    <t>AdolfoPT</t>
  </si>
  <si>
    <t>Alexander-NL</t>
  </si>
  <si>
    <t>Julie</t>
  </si>
  <si>
    <t>RogerF</t>
  </si>
  <si>
    <t>Timoteus</t>
  </si>
  <si>
    <t>The Worst One Won</t>
  </si>
  <si>
    <t>El Cavall Exterior</t>
  </si>
  <si>
    <t>My Unbearable Scream</t>
  </si>
  <si>
    <t>Messageboard</t>
  </si>
  <si>
    <t>In My Dreams</t>
  </si>
  <si>
    <t>This Song Is Shite</t>
  </si>
  <si>
    <t>The Real Number One</t>
  </si>
  <si>
    <t>Smoke?</t>
  </si>
  <si>
    <t>Estonian Cowgirl</t>
  </si>
  <si>
    <t>Slice of Bread</t>
  </si>
  <si>
    <t>What Kind Of Ban</t>
  </si>
  <si>
    <t>Six Dwarfs Assembly</t>
  </si>
  <si>
    <t>Handful of Points</t>
  </si>
  <si>
    <t>Rent Me Tonight</t>
  </si>
  <si>
    <t>Harrow</t>
  </si>
  <si>
    <t>Totals</t>
  </si>
  <si>
    <t>Rich_CT</t>
  </si>
  <si>
    <t>DavidHull</t>
  </si>
  <si>
    <t>LukeF</t>
  </si>
  <si>
    <t>Tho.B</t>
  </si>
  <si>
    <t>Joanna</t>
  </si>
  <si>
    <t>Umut</t>
  </si>
  <si>
    <t>Marianne</t>
  </si>
  <si>
    <t>AlexNL</t>
  </si>
  <si>
    <t>BenNL</t>
  </si>
  <si>
    <t>BazUK</t>
  </si>
  <si>
    <t>ChrisMCR</t>
  </si>
  <si>
    <t>Nelly</t>
  </si>
  <si>
    <t>Malice</t>
  </si>
  <si>
    <t>Jelena</t>
  </si>
  <si>
    <t>PeteD</t>
  </si>
  <si>
    <t>This Song is Shite</t>
  </si>
  <si>
    <t>What's Another Beer?</t>
  </si>
  <si>
    <t>Your Number One</t>
  </si>
  <si>
    <t>Who Said I'd Win?</t>
  </si>
  <si>
    <t>So Good</t>
  </si>
  <si>
    <t>David Hull</t>
  </si>
  <si>
    <t>Better the singer</t>
  </si>
  <si>
    <t>Carly&amp;Rich</t>
  </si>
  <si>
    <t>What kind of ban</t>
  </si>
  <si>
    <t>Throwing the fish</t>
  </si>
  <si>
    <t>If I Had Fashion Sense</t>
  </si>
  <si>
    <t>Tony Wegas</t>
  </si>
  <si>
    <t>Luke F</t>
  </si>
  <si>
    <t>If I Had Your Legs</t>
  </si>
  <si>
    <t>Takin Clothes Off…</t>
  </si>
  <si>
    <t>One More Latino Song</t>
  </si>
  <si>
    <t>In The Semi</t>
  </si>
  <si>
    <t>Whale Girl</t>
  </si>
  <si>
    <t>Sub-Totals</t>
  </si>
  <si>
    <t>Y Asi (Coma la chica)</t>
  </si>
  <si>
    <t>David in Hull</t>
  </si>
  <si>
    <t>[PL]</t>
  </si>
  <si>
    <t>Nick D</t>
  </si>
  <si>
    <t>ArikUSA</t>
  </si>
  <si>
    <t>L.Malice</t>
  </si>
  <si>
    <t>Look Like Undead</t>
  </si>
  <si>
    <t>Strip-o-gram</t>
  </si>
  <si>
    <t>Greece is the one</t>
  </si>
  <si>
    <t>In My Dugeon</t>
  </si>
  <si>
    <t>Number 2</t>
  </si>
  <si>
    <t>Dinner</t>
  </si>
  <si>
    <t>Fat Bird</t>
  </si>
  <si>
    <t>Pas Sans Moi</t>
  </si>
  <si>
    <t>NickD</t>
  </si>
  <si>
    <t>Crap</t>
  </si>
  <si>
    <t>I Come From Canada</t>
  </si>
  <si>
    <t>She Wants To Be Thin</t>
  </si>
  <si>
    <t>When Blow Jobs…</t>
  </si>
  <si>
    <t>Takes Just Me To Limbo</t>
  </si>
  <si>
    <t>My body hits you…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</si>
</sst>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0" fillId="6" borderId="0" xfId="0" applyFill="1" applyAlignment="1">
      <alignment horizontal="center" textRotation="90"/>
    </xf>
    <xf numFmtId="0" fontId="0" fillId="8" borderId="0" xfId="0" applyFill="1" applyAlignment="1">
      <alignment horizontal="center" textRotation="90"/>
    </xf>
    <xf numFmtId="0" fontId="0" fillId="8" borderId="0" xfId="0" applyFill="1" applyAlignment="1">
      <alignment textRotation="90"/>
    </xf>
    <xf numFmtId="0" fontId="0" fillId="8" borderId="0" xfId="0" applyFont="1" applyFill="1" applyAlignment="1">
      <alignment horizontal="center" textRotation="90"/>
    </xf>
    <xf numFmtId="0" fontId="0" fillId="9" borderId="0" xfId="0" applyFill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 horizontal="center" textRotation="90"/>
    </xf>
    <xf numFmtId="0" fontId="0" fillId="11" borderId="0" xfId="0" applyFill="1" applyAlignment="1">
      <alignment horizontal="center"/>
    </xf>
    <xf numFmtId="0" fontId="0" fillId="0" borderId="0" xfId="0" applyAlignment="1">
      <alignment textRotation="90"/>
    </xf>
    <xf numFmtId="0" fontId="0" fillId="12" borderId="0" xfId="0" applyFill="1" applyAlignment="1">
      <alignment textRotation="90"/>
    </xf>
    <xf numFmtId="0" fontId="0" fillId="13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7" borderId="0" xfId="0" applyFill="1" applyAlignment="1">
      <alignment horizontal="center" textRotation="90"/>
    </xf>
    <xf numFmtId="0" fontId="0" fillId="7" borderId="0" xfId="0" applyFill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5"/>
  <sheetViews>
    <sheetView workbookViewId="0" topLeftCell="A1">
      <pane xSplit="3" ySplit="24" topLeftCell="D25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A17" sqref="A17:IV17"/>
    </sheetView>
  </sheetViews>
  <sheetFormatPr defaultColWidth="9.140625" defaultRowHeight="12.75"/>
  <cols>
    <col min="1" max="1" width="20.7109375" style="0" customWidth="1"/>
    <col min="2" max="2" width="10.57421875" style="0" bestFit="1" customWidth="1"/>
    <col min="3" max="3" width="4.00390625" style="9" bestFit="1" customWidth="1"/>
    <col min="4" max="23" width="3.28125" style="0" bestFit="1" customWidth="1"/>
    <col min="24" max="24" width="4.00390625" style="0" bestFit="1" customWidth="1"/>
    <col min="25" max="42" width="3.28125" style="0" bestFit="1" customWidth="1"/>
    <col min="43" max="43" width="4.00390625" style="0" bestFit="1" customWidth="1"/>
  </cols>
  <sheetData>
    <row r="1" spans="3:45" s="20" customFormat="1" ht="51.75">
      <c r="C1" s="28" t="s">
        <v>64</v>
      </c>
      <c r="D1" s="13" t="s">
        <v>31</v>
      </c>
      <c r="E1" s="13" t="s">
        <v>65</v>
      </c>
      <c r="F1" s="13" t="s">
        <v>29</v>
      </c>
      <c r="G1" s="13" t="s">
        <v>35</v>
      </c>
      <c r="H1" s="13" t="s">
        <v>36</v>
      </c>
      <c r="I1" s="13" t="s">
        <v>66</v>
      </c>
      <c r="J1" s="13" t="s">
        <v>44</v>
      </c>
      <c r="K1" s="13" t="s">
        <v>25</v>
      </c>
      <c r="L1" s="13" t="s">
        <v>26</v>
      </c>
      <c r="M1" s="13" t="s">
        <v>28</v>
      </c>
      <c r="N1" s="13" t="s">
        <v>5</v>
      </c>
      <c r="O1" s="13" t="s">
        <v>18</v>
      </c>
      <c r="P1" s="13" t="s">
        <v>48</v>
      </c>
      <c r="Q1" s="13" t="s">
        <v>20</v>
      </c>
      <c r="R1" s="13" t="s">
        <v>67</v>
      </c>
      <c r="S1" s="13" t="s">
        <v>68</v>
      </c>
      <c r="T1" s="13" t="s">
        <v>27</v>
      </c>
      <c r="U1" s="13" t="s">
        <v>33</v>
      </c>
      <c r="V1" s="13" t="s">
        <v>69</v>
      </c>
      <c r="W1" s="13" t="s">
        <v>30</v>
      </c>
      <c r="X1" s="28" t="s">
        <v>98</v>
      </c>
      <c r="Y1" s="21" t="s">
        <v>70</v>
      </c>
      <c r="Z1" s="21" t="s">
        <v>71</v>
      </c>
      <c r="AA1" s="21" t="s">
        <v>72</v>
      </c>
      <c r="AB1" s="21" t="s">
        <v>14</v>
      </c>
      <c r="AC1" s="21" t="s">
        <v>73</v>
      </c>
      <c r="AD1" s="21" t="s">
        <v>74</v>
      </c>
      <c r="AE1" s="21" t="s">
        <v>38</v>
      </c>
      <c r="AF1" s="21" t="s">
        <v>75</v>
      </c>
      <c r="AG1" s="21" t="s">
        <v>37</v>
      </c>
      <c r="AH1" s="21" t="s">
        <v>40</v>
      </c>
      <c r="AI1" s="21" t="s">
        <v>34</v>
      </c>
      <c r="AJ1" s="21" t="s">
        <v>76</v>
      </c>
      <c r="AK1" s="21" t="s">
        <v>15</v>
      </c>
      <c r="AL1" s="21" t="s">
        <v>17</v>
      </c>
      <c r="AM1" s="21" t="s">
        <v>77</v>
      </c>
      <c r="AN1" s="21" t="s">
        <v>32</v>
      </c>
      <c r="AO1" s="21" t="s">
        <v>78</v>
      </c>
      <c r="AP1" s="21" t="s">
        <v>79</v>
      </c>
      <c r="AQ1" s="28" t="s">
        <v>98</v>
      </c>
      <c r="AR1" s="10"/>
      <c r="AS1" s="10"/>
    </row>
    <row r="2" spans="1:85" ht="12.75">
      <c r="A2" s="2" t="s">
        <v>80</v>
      </c>
      <c r="B2" s="22" t="s">
        <v>31</v>
      </c>
      <c r="C2" s="23">
        <f>X2+AQ2</f>
        <v>150</v>
      </c>
      <c r="D2" s="15"/>
      <c r="E2" s="1">
        <v>10</v>
      </c>
      <c r="F2" s="1">
        <v>8</v>
      </c>
      <c r="G2" s="1">
        <v>6</v>
      </c>
      <c r="H2" s="1">
        <v>6</v>
      </c>
      <c r="I2" s="1"/>
      <c r="J2" s="1">
        <v>10</v>
      </c>
      <c r="K2" s="1"/>
      <c r="L2" s="1">
        <v>3</v>
      </c>
      <c r="M2" s="1"/>
      <c r="N2" s="1">
        <v>1</v>
      </c>
      <c r="O2" s="1">
        <v>7</v>
      </c>
      <c r="P2" s="1">
        <v>4</v>
      </c>
      <c r="Q2" s="1"/>
      <c r="R2" s="1"/>
      <c r="S2" s="1">
        <v>6</v>
      </c>
      <c r="T2" s="1">
        <v>2</v>
      </c>
      <c r="U2" s="1">
        <v>3</v>
      </c>
      <c r="V2" s="1"/>
      <c r="W2" s="1">
        <v>2</v>
      </c>
      <c r="X2" s="23">
        <f>SUM(D2:W2)</f>
        <v>68</v>
      </c>
      <c r="Y2" s="1">
        <v>3</v>
      </c>
      <c r="Z2" s="1">
        <v>1</v>
      </c>
      <c r="AA2" s="1"/>
      <c r="AB2" s="1">
        <v>3</v>
      </c>
      <c r="AC2" s="1">
        <v>7</v>
      </c>
      <c r="AD2" s="4">
        <v>12</v>
      </c>
      <c r="AE2" s="4">
        <v>12</v>
      </c>
      <c r="AF2" s="1">
        <v>8</v>
      </c>
      <c r="AG2" s="1">
        <v>7</v>
      </c>
      <c r="AH2" s="1"/>
      <c r="AI2" s="1">
        <v>2</v>
      </c>
      <c r="AJ2" s="1">
        <v>4</v>
      </c>
      <c r="AK2" s="1"/>
      <c r="AL2" s="1">
        <v>10</v>
      </c>
      <c r="AM2" s="1">
        <v>8</v>
      </c>
      <c r="AN2" s="1"/>
      <c r="AO2" s="1">
        <v>5</v>
      </c>
      <c r="AP2" s="1"/>
      <c r="AQ2" s="23">
        <f>SUM(Y2:AP2)</f>
        <v>82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2.75">
      <c r="A3" s="22" t="s">
        <v>81</v>
      </c>
      <c r="B3" s="2" t="s">
        <v>43</v>
      </c>
      <c r="C3" s="23">
        <f aca="true" t="shared" si="0" ref="C3:C23">X3+AQ3</f>
        <v>65</v>
      </c>
      <c r="D3" s="4">
        <v>12</v>
      </c>
      <c r="E3" s="15"/>
      <c r="F3" s="1">
        <v>1</v>
      </c>
      <c r="G3" s="1"/>
      <c r="H3" s="1"/>
      <c r="I3" s="1"/>
      <c r="J3" s="1"/>
      <c r="K3" s="1"/>
      <c r="L3" s="1">
        <v>2</v>
      </c>
      <c r="M3" s="1">
        <v>6</v>
      </c>
      <c r="N3" s="1"/>
      <c r="O3" s="1"/>
      <c r="P3" s="1">
        <v>7</v>
      </c>
      <c r="Q3" s="1"/>
      <c r="R3" s="1"/>
      <c r="S3" s="1"/>
      <c r="T3" s="1"/>
      <c r="U3" s="1"/>
      <c r="V3" s="1">
        <v>7</v>
      </c>
      <c r="W3" s="1"/>
      <c r="X3" s="23">
        <f aca="true" t="shared" si="1" ref="X3:X23">SUM(D3:W3)</f>
        <v>35</v>
      </c>
      <c r="Y3" s="1"/>
      <c r="Z3" s="1"/>
      <c r="AA3" s="1"/>
      <c r="AB3" s="1">
        <v>6</v>
      </c>
      <c r="AC3" s="1"/>
      <c r="AD3" s="1"/>
      <c r="AE3" s="1">
        <v>2</v>
      </c>
      <c r="AF3" s="1"/>
      <c r="AG3" s="1">
        <v>8</v>
      </c>
      <c r="AH3" s="1"/>
      <c r="AI3" s="1"/>
      <c r="AJ3" s="1"/>
      <c r="AK3" s="1">
        <v>1</v>
      </c>
      <c r="AL3" s="1"/>
      <c r="AM3" s="1"/>
      <c r="AN3" s="1">
        <v>6</v>
      </c>
      <c r="AO3" s="1">
        <v>6</v>
      </c>
      <c r="AP3" s="1">
        <v>1</v>
      </c>
      <c r="AQ3" s="23">
        <f aca="true" t="shared" si="2" ref="AQ3:AQ23">SUM(Y3:AP3)</f>
        <v>30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2.75">
      <c r="A4" s="2" t="s">
        <v>51</v>
      </c>
      <c r="B4" s="22" t="s">
        <v>29</v>
      </c>
      <c r="C4" s="23">
        <f t="shared" si="0"/>
        <v>196</v>
      </c>
      <c r="D4" s="1">
        <v>6</v>
      </c>
      <c r="E4" s="4">
        <v>12</v>
      </c>
      <c r="F4" s="15"/>
      <c r="G4" s="4">
        <v>12</v>
      </c>
      <c r="H4" s="1">
        <v>10</v>
      </c>
      <c r="I4" s="1">
        <v>6</v>
      </c>
      <c r="J4" s="1">
        <v>4</v>
      </c>
      <c r="K4" s="1">
        <v>4</v>
      </c>
      <c r="L4" s="1">
        <v>8</v>
      </c>
      <c r="M4" s="1">
        <v>10</v>
      </c>
      <c r="N4" s="1"/>
      <c r="O4" s="1">
        <v>10</v>
      </c>
      <c r="P4" s="1">
        <v>6</v>
      </c>
      <c r="Q4" s="1">
        <v>10</v>
      </c>
      <c r="R4" s="1">
        <v>6</v>
      </c>
      <c r="S4" s="1">
        <v>7</v>
      </c>
      <c r="T4" s="4">
        <v>12</v>
      </c>
      <c r="U4" s="1"/>
      <c r="V4" s="1">
        <v>5</v>
      </c>
      <c r="W4" s="1">
        <v>3</v>
      </c>
      <c r="X4" s="23">
        <f t="shared" si="1"/>
        <v>131</v>
      </c>
      <c r="Y4" s="1"/>
      <c r="Z4" s="1">
        <v>6</v>
      </c>
      <c r="AA4" s="1"/>
      <c r="AB4" s="1"/>
      <c r="AC4" s="1"/>
      <c r="AD4" s="1">
        <v>5</v>
      </c>
      <c r="AE4" s="1"/>
      <c r="AF4" s="1">
        <v>1</v>
      </c>
      <c r="AG4" s="1"/>
      <c r="AH4" s="1">
        <v>10</v>
      </c>
      <c r="AI4" s="1">
        <v>8</v>
      </c>
      <c r="AJ4" s="1"/>
      <c r="AK4" s="1">
        <v>8</v>
      </c>
      <c r="AL4" s="1">
        <v>1</v>
      </c>
      <c r="AM4" s="4">
        <v>12</v>
      </c>
      <c r="AN4" s="1">
        <v>4</v>
      </c>
      <c r="AO4" s="1">
        <v>10</v>
      </c>
      <c r="AP4" s="1"/>
      <c r="AQ4" s="23">
        <f t="shared" si="2"/>
        <v>65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2.75">
      <c r="A5" s="22" t="s">
        <v>82</v>
      </c>
      <c r="B5" s="2" t="s">
        <v>35</v>
      </c>
      <c r="C5" s="23">
        <f t="shared" si="0"/>
        <v>59</v>
      </c>
      <c r="D5" s="1"/>
      <c r="E5" s="1"/>
      <c r="F5" s="1"/>
      <c r="G5" s="15"/>
      <c r="H5" s="1">
        <v>4</v>
      </c>
      <c r="I5" s="1">
        <v>2</v>
      </c>
      <c r="J5" s="4">
        <v>12</v>
      </c>
      <c r="K5" s="7"/>
      <c r="L5" s="1"/>
      <c r="M5" s="1"/>
      <c r="N5" s="1">
        <v>5</v>
      </c>
      <c r="O5" s="1"/>
      <c r="P5" s="1"/>
      <c r="Q5" s="1">
        <v>1</v>
      </c>
      <c r="R5" s="1"/>
      <c r="S5" s="1"/>
      <c r="T5" s="1"/>
      <c r="U5" s="1"/>
      <c r="V5" s="1"/>
      <c r="W5" s="1">
        <v>8</v>
      </c>
      <c r="X5" s="23">
        <f t="shared" si="1"/>
        <v>32</v>
      </c>
      <c r="Y5" s="1">
        <v>5</v>
      </c>
      <c r="Z5" s="1">
        <v>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v>10</v>
      </c>
      <c r="AL5" s="1">
        <v>3</v>
      </c>
      <c r="AM5" s="1">
        <v>3</v>
      </c>
      <c r="AN5" s="1">
        <v>2</v>
      </c>
      <c r="AO5" s="1"/>
      <c r="AP5" s="1"/>
      <c r="AQ5" s="23">
        <f t="shared" si="2"/>
        <v>27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2.75">
      <c r="A6" s="2" t="s">
        <v>83</v>
      </c>
      <c r="B6" s="22" t="s">
        <v>47</v>
      </c>
      <c r="C6" s="23">
        <f t="shared" si="0"/>
        <v>32</v>
      </c>
      <c r="D6" s="1"/>
      <c r="E6" s="1">
        <v>5</v>
      </c>
      <c r="F6" s="1"/>
      <c r="G6" s="1"/>
      <c r="H6" s="15"/>
      <c r="I6" s="1">
        <v>7</v>
      </c>
      <c r="J6" s="1">
        <v>1</v>
      </c>
      <c r="K6" s="1"/>
      <c r="L6" s="1"/>
      <c r="M6" s="1"/>
      <c r="N6" s="1">
        <v>4</v>
      </c>
      <c r="O6" s="1"/>
      <c r="P6" s="1"/>
      <c r="Q6" s="1"/>
      <c r="R6" s="1"/>
      <c r="S6" s="1">
        <v>1</v>
      </c>
      <c r="T6" s="1">
        <v>5</v>
      </c>
      <c r="U6" s="1"/>
      <c r="V6" s="1"/>
      <c r="W6" s="1">
        <v>6</v>
      </c>
      <c r="X6" s="23">
        <f t="shared" si="1"/>
        <v>29</v>
      </c>
      <c r="Y6" s="1"/>
      <c r="Z6" s="1"/>
      <c r="AA6" s="1"/>
      <c r="AB6" s="1"/>
      <c r="AC6" s="1"/>
      <c r="AD6" s="1"/>
      <c r="AE6" s="1"/>
      <c r="AF6" s="1"/>
      <c r="AG6" s="1">
        <v>3</v>
      </c>
      <c r="AH6" s="1"/>
      <c r="AI6" s="1"/>
      <c r="AJ6" s="1"/>
      <c r="AK6" s="1"/>
      <c r="AL6" s="1"/>
      <c r="AM6" s="1"/>
      <c r="AN6" s="1"/>
      <c r="AO6" s="1"/>
      <c r="AP6" s="1"/>
      <c r="AQ6" s="23">
        <f t="shared" si="2"/>
        <v>3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2.75">
      <c r="A7" s="22" t="s">
        <v>84</v>
      </c>
      <c r="B7" s="2" t="s">
        <v>85</v>
      </c>
      <c r="C7" s="23">
        <f t="shared" si="0"/>
        <v>28</v>
      </c>
      <c r="D7" s="1"/>
      <c r="E7" s="1"/>
      <c r="F7" s="1"/>
      <c r="G7" s="1"/>
      <c r="H7" s="1"/>
      <c r="I7" s="15"/>
      <c r="J7" s="1">
        <v>2</v>
      </c>
      <c r="K7" s="1"/>
      <c r="L7" s="1"/>
      <c r="M7" s="1">
        <v>1</v>
      </c>
      <c r="N7" s="1"/>
      <c r="O7" s="1"/>
      <c r="P7" s="1"/>
      <c r="Q7" s="1">
        <v>7</v>
      </c>
      <c r="R7" s="1"/>
      <c r="S7" s="1"/>
      <c r="T7" s="1"/>
      <c r="U7" s="1">
        <v>2</v>
      </c>
      <c r="V7" s="1"/>
      <c r="W7" s="1"/>
      <c r="X7" s="23">
        <f t="shared" si="1"/>
        <v>12</v>
      </c>
      <c r="Y7" s="1">
        <v>6</v>
      </c>
      <c r="Z7" s="1"/>
      <c r="AA7" s="1"/>
      <c r="AB7" s="1"/>
      <c r="AC7" s="1"/>
      <c r="AD7" s="1"/>
      <c r="AE7" s="1"/>
      <c r="AF7" s="1">
        <v>2</v>
      </c>
      <c r="AG7" s="1"/>
      <c r="AH7" s="1">
        <v>3</v>
      </c>
      <c r="AI7" s="1"/>
      <c r="AJ7" s="1"/>
      <c r="AK7" s="1"/>
      <c r="AL7" s="1"/>
      <c r="AM7" s="1"/>
      <c r="AN7" s="1"/>
      <c r="AO7" s="1">
        <v>1</v>
      </c>
      <c r="AP7" s="1">
        <v>4</v>
      </c>
      <c r="AQ7" s="23">
        <f t="shared" si="2"/>
        <v>16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2.75">
      <c r="A8" s="2" t="s">
        <v>86</v>
      </c>
      <c r="B8" s="22" t="s">
        <v>44</v>
      </c>
      <c r="C8" s="23">
        <f t="shared" si="0"/>
        <v>19</v>
      </c>
      <c r="D8" s="1">
        <v>1</v>
      </c>
      <c r="E8" s="1"/>
      <c r="F8" s="1">
        <v>2</v>
      </c>
      <c r="G8" s="1"/>
      <c r="H8" s="1"/>
      <c r="I8" s="1"/>
      <c r="J8" s="15"/>
      <c r="K8" s="7"/>
      <c r="L8" s="1">
        <v>1</v>
      </c>
      <c r="M8" s="1"/>
      <c r="N8" s="1"/>
      <c r="O8" s="1"/>
      <c r="P8" s="1"/>
      <c r="Q8" s="1"/>
      <c r="R8" s="1">
        <v>2</v>
      </c>
      <c r="S8" s="1"/>
      <c r="T8" s="1"/>
      <c r="U8" s="1">
        <v>5</v>
      </c>
      <c r="V8" s="1"/>
      <c r="W8" s="1"/>
      <c r="X8" s="23">
        <f t="shared" si="1"/>
        <v>11</v>
      </c>
      <c r="Y8" s="1"/>
      <c r="Z8" s="1"/>
      <c r="AA8" s="1"/>
      <c r="AB8" s="1"/>
      <c r="AC8" s="1">
        <v>1</v>
      </c>
      <c r="AD8" s="1"/>
      <c r="AE8" s="1"/>
      <c r="AF8" s="1"/>
      <c r="AG8" s="1"/>
      <c r="AH8" s="1">
        <v>4</v>
      </c>
      <c r="AI8" s="1">
        <v>3</v>
      </c>
      <c r="AJ8" s="1"/>
      <c r="AK8" s="1"/>
      <c r="AL8" s="1"/>
      <c r="AM8" s="1"/>
      <c r="AN8" s="1"/>
      <c r="AO8" s="1"/>
      <c r="AP8" s="1"/>
      <c r="AQ8" s="23">
        <f t="shared" si="2"/>
        <v>8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2.75">
      <c r="A9" s="22" t="s">
        <v>0</v>
      </c>
      <c r="B9" s="2" t="s">
        <v>87</v>
      </c>
      <c r="C9" s="23">
        <f t="shared" si="0"/>
        <v>165</v>
      </c>
      <c r="D9" s="1"/>
      <c r="E9" s="1">
        <v>1</v>
      </c>
      <c r="F9" s="1">
        <v>4</v>
      </c>
      <c r="G9" s="1"/>
      <c r="H9" s="1">
        <v>2</v>
      </c>
      <c r="I9" s="1">
        <v>5</v>
      </c>
      <c r="J9" s="1">
        <v>6</v>
      </c>
      <c r="K9" s="15"/>
      <c r="L9" s="15"/>
      <c r="M9" s="1"/>
      <c r="N9" s="1"/>
      <c r="O9" s="1"/>
      <c r="P9" s="1">
        <v>10</v>
      </c>
      <c r="Q9" s="1"/>
      <c r="R9" s="4">
        <v>12</v>
      </c>
      <c r="S9" s="1">
        <v>10</v>
      </c>
      <c r="T9" s="1">
        <v>6</v>
      </c>
      <c r="U9" s="1"/>
      <c r="V9" s="1"/>
      <c r="W9" s="1">
        <v>7</v>
      </c>
      <c r="X9" s="23">
        <f t="shared" si="1"/>
        <v>63</v>
      </c>
      <c r="Y9" s="4">
        <v>12</v>
      </c>
      <c r="Z9" s="1">
        <v>10</v>
      </c>
      <c r="AA9" s="4">
        <v>12</v>
      </c>
      <c r="AB9" s="1"/>
      <c r="AC9" s="1">
        <v>6</v>
      </c>
      <c r="AD9" s="1">
        <v>10</v>
      </c>
      <c r="AE9" s="1"/>
      <c r="AF9" s="1">
        <v>4</v>
      </c>
      <c r="AG9" s="1">
        <v>6</v>
      </c>
      <c r="AH9" s="1">
        <v>8</v>
      </c>
      <c r="AI9" s="1">
        <v>6</v>
      </c>
      <c r="AJ9" s="4">
        <v>12</v>
      </c>
      <c r="AK9" s="1">
        <v>3</v>
      </c>
      <c r="AL9" s="1">
        <v>4</v>
      </c>
      <c r="AM9" s="1">
        <v>7</v>
      </c>
      <c r="AN9" s="1"/>
      <c r="AO9" s="1"/>
      <c r="AP9" s="1">
        <v>2</v>
      </c>
      <c r="AQ9" s="23">
        <f t="shared" si="2"/>
        <v>102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2.75">
      <c r="A10" s="2" t="s">
        <v>88</v>
      </c>
      <c r="B10" s="22" t="s">
        <v>28</v>
      </c>
      <c r="C10" s="23">
        <f t="shared" si="0"/>
        <v>167</v>
      </c>
      <c r="D10" s="1"/>
      <c r="E10" s="1">
        <v>7</v>
      </c>
      <c r="F10" s="1"/>
      <c r="G10" s="1">
        <v>10</v>
      </c>
      <c r="H10" s="1">
        <v>8</v>
      </c>
      <c r="I10" s="1"/>
      <c r="J10" s="1">
        <v>8</v>
      </c>
      <c r="K10" s="1"/>
      <c r="L10" s="1"/>
      <c r="M10" s="15"/>
      <c r="N10" s="1">
        <v>10</v>
      </c>
      <c r="O10" s="4">
        <v>12</v>
      </c>
      <c r="P10" s="4">
        <v>12</v>
      </c>
      <c r="Q10" s="1"/>
      <c r="R10" s="1"/>
      <c r="S10" s="4">
        <v>12</v>
      </c>
      <c r="T10" s="1">
        <v>10</v>
      </c>
      <c r="U10" s="1"/>
      <c r="V10" s="1"/>
      <c r="W10" s="1"/>
      <c r="X10" s="23">
        <f t="shared" si="1"/>
        <v>89</v>
      </c>
      <c r="Y10" s="1">
        <v>4</v>
      </c>
      <c r="Z10" s="1"/>
      <c r="AA10" s="1">
        <v>7</v>
      </c>
      <c r="AB10" s="1">
        <v>4</v>
      </c>
      <c r="AC10" s="1">
        <v>8</v>
      </c>
      <c r="AD10" s="1"/>
      <c r="AE10" s="1">
        <v>6</v>
      </c>
      <c r="AF10" s="1">
        <v>5</v>
      </c>
      <c r="AG10" s="1">
        <v>1</v>
      </c>
      <c r="AH10" s="4">
        <v>12</v>
      </c>
      <c r="AI10" s="1"/>
      <c r="AJ10" s="1">
        <v>3</v>
      </c>
      <c r="AK10" s="1">
        <v>6</v>
      </c>
      <c r="AL10" s="1">
        <v>8</v>
      </c>
      <c r="AM10" s="1"/>
      <c r="AN10" s="1">
        <v>3</v>
      </c>
      <c r="AO10" s="1">
        <v>8</v>
      </c>
      <c r="AP10" s="1">
        <v>3</v>
      </c>
      <c r="AQ10" s="23">
        <f t="shared" si="2"/>
        <v>78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2.75">
      <c r="A11" s="22" t="s">
        <v>5</v>
      </c>
      <c r="B11" s="2" t="s">
        <v>63</v>
      </c>
      <c r="C11" s="23">
        <f t="shared" si="0"/>
        <v>137</v>
      </c>
      <c r="D11" s="1">
        <v>5</v>
      </c>
      <c r="E11" s="1"/>
      <c r="F11" s="1">
        <v>7</v>
      </c>
      <c r="G11" s="1">
        <v>5</v>
      </c>
      <c r="H11" s="1">
        <v>5</v>
      </c>
      <c r="I11" s="1">
        <v>8</v>
      </c>
      <c r="J11" s="1"/>
      <c r="K11" s="1">
        <v>8</v>
      </c>
      <c r="L11" s="1">
        <v>10</v>
      </c>
      <c r="M11" s="1">
        <v>3</v>
      </c>
      <c r="N11" s="15"/>
      <c r="O11" s="1">
        <v>8</v>
      </c>
      <c r="P11" s="1">
        <v>2</v>
      </c>
      <c r="Q11" s="1">
        <v>4</v>
      </c>
      <c r="R11" s="1"/>
      <c r="S11" s="1"/>
      <c r="T11" s="1"/>
      <c r="U11" s="1">
        <v>6</v>
      </c>
      <c r="V11" s="1">
        <v>4</v>
      </c>
      <c r="W11" s="1"/>
      <c r="X11" s="23">
        <f t="shared" si="1"/>
        <v>75</v>
      </c>
      <c r="Y11" s="1">
        <v>8</v>
      </c>
      <c r="Z11" s="1">
        <v>8</v>
      </c>
      <c r="AA11" s="1">
        <v>8</v>
      </c>
      <c r="AB11" s="1">
        <v>2</v>
      </c>
      <c r="AC11" s="1"/>
      <c r="AD11" s="1">
        <v>6</v>
      </c>
      <c r="AE11" s="1"/>
      <c r="AF11" s="1"/>
      <c r="AG11" s="1">
        <v>5</v>
      </c>
      <c r="AH11" s="1"/>
      <c r="AI11" s="1"/>
      <c r="AJ11" s="1"/>
      <c r="AK11" s="1">
        <v>2</v>
      </c>
      <c r="AL11" s="1"/>
      <c r="AM11" s="1">
        <v>5</v>
      </c>
      <c r="AN11" s="4">
        <v>12</v>
      </c>
      <c r="AO11" s="1"/>
      <c r="AP11" s="1">
        <v>6</v>
      </c>
      <c r="AQ11" s="23">
        <f t="shared" si="2"/>
        <v>62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2.75">
      <c r="A12" s="2" t="s">
        <v>89</v>
      </c>
      <c r="B12" s="22" t="s">
        <v>101</v>
      </c>
      <c r="C12" s="23">
        <f t="shared" si="0"/>
        <v>91</v>
      </c>
      <c r="D12" s="1"/>
      <c r="E12" s="1"/>
      <c r="F12" s="1">
        <v>5</v>
      </c>
      <c r="G12" s="1">
        <v>4</v>
      </c>
      <c r="H12" s="1">
        <v>3</v>
      </c>
      <c r="I12" s="1">
        <v>3</v>
      </c>
      <c r="J12" s="1"/>
      <c r="K12" s="1">
        <v>2</v>
      </c>
      <c r="L12" s="1">
        <v>7</v>
      </c>
      <c r="M12" s="1">
        <v>5</v>
      </c>
      <c r="N12" s="1">
        <v>3</v>
      </c>
      <c r="O12" s="15"/>
      <c r="P12" s="1"/>
      <c r="Q12" s="1"/>
      <c r="R12" s="1">
        <v>7</v>
      </c>
      <c r="S12" s="1">
        <v>5</v>
      </c>
      <c r="T12" s="1"/>
      <c r="U12" s="1">
        <v>8</v>
      </c>
      <c r="V12" s="1">
        <v>3</v>
      </c>
      <c r="W12" s="1"/>
      <c r="X12" s="23">
        <f t="shared" si="1"/>
        <v>55</v>
      </c>
      <c r="Y12" s="1"/>
      <c r="Z12" s="1"/>
      <c r="AA12" s="1"/>
      <c r="AB12" s="1"/>
      <c r="AC12" s="1"/>
      <c r="AD12" s="1">
        <v>3</v>
      </c>
      <c r="AE12" s="1">
        <v>7</v>
      </c>
      <c r="AF12" s="1">
        <v>7</v>
      </c>
      <c r="AG12" s="1"/>
      <c r="AH12" s="1"/>
      <c r="AI12" s="1">
        <v>1</v>
      </c>
      <c r="AJ12" s="1"/>
      <c r="AK12" s="1">
        <v>4</v>
      </c>
      <c r="AL12" s="1"/>
      <c r="AM12" s="1">
        <v>6</v>
      </c>
      <c r="AN12" s="1">
        <v>8</v>
      </c>
      <c r="AO12" s="1"/>
      <c r="AP12" s="1"/>
      <c r="AQ12" s="23">
        <f t="shared" si="2"/>
        <v>36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2.75">
      <c r="A13" s="22" t="s">
        <v>4</v>
      </c>
      <c r="B13" s="2" t="s">
        <v>48</v>
      </c>
      <c r="C13" s="23">
        <f t="shared" si="0"/>
        <v>145</v>
      </c>
      <c r="D13" s="1">
        <v>2</v>
      </c>
      <c r="E13" s="1">
        <v>8</v>
      </c>
      <c r="F13" s="1">
        <v>10</v>
      </c>
      <c r="G13" s="1">
        <v>8</v>
      </c>
      <c r="H13" s="1"/>
      <c r="I13" s="1">
        <v>10</v>
      </c>
      <c r="J13" s="1">
        <v>7</v>
      </c>
      <c r="K13" s="1">
        <v>5</v>
      </c>
      <c r="L13" s="1">
        <v>6</v>
      </c>
      <c r="M13" s="1">
        <v>2</v>
      </c>
      <c r="N13" s="1"/>
      <c r="O13" s="1">
        <v>3</v>
      </c>
      <c r="P13" s="15"/>
      <c r="Q13" s="1">
        <v>2</v>
      </c>
      <c r="R13" s="1">
        <v>5</v>
      </c>
      <c r="S13" s="1"/>
      <c r="T13" s="1">
        <v>1</v>
      </c>
      <c r="U13" s="1"/>
      <c r="V13" s="1">
        <v>2</v>
      </c>
      <c r="W13" s="1">
        <v>10</v>
      </c>
      <c r="X13" s="23">
        <f t="shared" si="1"/>
        <v>81</v>
      </c>
      <c r="Y13" s="1">
        <v>2</v>
      </c>
      <c r="Z13" s="1">
        <v>5</v>
      </c>
      <c r="AA13" s="1">
        <v>1</v>
      </c>
      <c r="AB13" s="1">
        <v>1</v>
      </c>
      <c r="AC13" s="1">
        <v>10</v>
      </c>
      <c r="AD13" s="1">
        <v>7</v>
      </c>
      <c r="AE13" s="1">
        <v>4</v>
      </c>
      <c r="AF13" s="1"/>
      <c r="AG13" s="1"/>
      <c r="AH13" s="1">
        <v>6</v>
      </c>
      <c r="AI13" s="1"/>
      <c r="AJ13" s="1">
        <v>2</v>
      </c>
      <c r="AK13" s="4">
        <v>12</v>
      </c>
      <c r="AL13" s="1">
        <v>7</v>
      </c>
      <c r="AM13" s="1"/>
      <c r="AN13" s="1"/>
      <c r="AO13" s="1"/>
      <c r="AP13" s="1">
        <v>7</v>
      </c>
      <c r="AQ13" s="23">
        <f t="shared" si="2"/>
        <v>64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2.75">
      <c r="A14" s="2" t="s">
        <v>90</v>
      </c>
      <c r="B14" s="22" t="s">
        <v>20</v>
      </c>
      <c r="C14" s="23">
        <f t="shared" si="0"/>
        <v>36</v>
      </c>
      <c r="D14" s="1"/>
      <c r="E14" s="1"/>
      <c r="F14" s="1"/>
      <c r="G14" s="1"/>
      <c r="H14" s="1"/>
      <c r="I14" s="1">
        <v>1</v>
      </c>
      <c r="J14" s="1">
        <v>3</v>
      </c>
      <c r="K14" s="1"/>
      <c r="L14" s="1"/>
      <c r="M14" s="1"/>
      <c r="N14" s="1"/>
      <c r="O14" s="1"/>
      <c r="P14" s="1"/>
      <c r="Q14" s="15"/>
      <c r="R14" s="1">
        <v>4</v>
      </c>
      <c r="S14" s="1"/>
      <c r="T14" s="1"/>
      <c r="U14" s="1">
        <v>1</v>
      </c>
      <c r="V14" s="1">
        <v>8</v>
      </c>
      <c r="W14" s="1">
        <v>1</v>
      </c>
      <c r="X14" s="23">
        <f t="shared" si="1"/>
        <v>18</v>
      </c>
      <c r="Y14" s="1">
        <v>1</v>
      </c>
      <c r="Z14" s="1">
        <v>2</v>
      </c>
      <c r="AA14" s="1"/>
      <c r="AB14" s="1">
        <v>5</v>
      </c>
      <c r="AC14" s="1"/>
      <c r="AD14" s="1"/>
      <c r="AE14" s="1">
        <v>5</v>
      </c>
      <c r="AF14" s="1"/>
      <c r="AG14" s="1"/>
      <c r="AH14" s="1"/>
      <c r="AI14" s="1"/>
      <c r="AJ14" s="1">
        <v>1</v>
      </c>
      <c r="AK14" s="1"/>
      <c r="AL14" s="1"/>
      <c r="AM14" s="1"/>
      <c r="AN14" s="1"/>
      <c r="AO14" s="1">
        <v>4</v>
      </c>
      <c r="AP14" s="1"/>
      <c r="AQ14" s="23">
        <f t="shared" si="2"/>
        <v>18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2.75">
      <c r="A15" s="22" t="s">
        <v>6</v>
      </c>
      <c r="B15" s="2" t="s">
        <v>26</v>
      </c>
      <c r="C15" s="23">
        <f t="shared" si="0"/>
        <v>220</v>
      </c>
      <c r="D15" s="1">
        <v>4</v>
      </c>
      <c r="E15" s="1"/>
      <c r="F15" s="1">
        <v>3</v>
      </c>
      <c r="G15" s="1">
        <v>3</v>
      </c>
      <c r="H15" s="1"/>
      <c r="I15" s="1">
        <v>4</v>
      </c>
      <c r="J15" s="1">
        <v>5</v>
      </c>
      <c r="K15" s="4">
        <v>12</v>
      </c>
      <c r="L15" s="15"/>
      <c r="M15" s="1">
        <v>8</v>
      </c>
      <c r="N15" s="4">
        <v>12</v>
      </c>
      <c r="O15" s="1">
        <v>5</v>
      </c>
      <c r="P15" s="1">
        <v>8</v>
      </c>
      <c r="Q15" s="1">
        <v>6</v>
      </c>
      <c r="R15" s="1">
        <v>10</v>
      </c>
      <c r="S15" s="1">
        <v>2</v>
      </c>
      <c r="T15" s="1">
        <v>4</v>
      </c>
      <c r="U15" s="1">
        <v>12</v>
      </c>
      <c r="V15" s="1">
        <v>1</v>
      </c>
      <c r="W15" s="1">
        <v>5</v>
      </c>
      <c r="X15" s="23">
        <f t="shared" si="1"/>
        <v>104</v>
      </c>
      <c r="Y15" s="1">
        <v>10</v>
      </c>
      <c r="Z15" s="1"/>
      <c r="AA15" s="1">
        <v>10</v>
      </c>
      <c r="AB15" s="1">
        <v>7</v>
      </c>
      <c r="AC15" s="1">
        <v>5</v>
      </c>
      <c r="AD15" s="1">
        <v>8</v>
      </c>
      <c r="AE15" s="1">
        <v>3</v>
      </c>
      <c r="AF15" s="4">
        <v>12</v>
      </c>
      <c r="AG15" s="4">
        <v>12</v>
      </c>
      <c r="AH15" s="1"/>
      <c r="AI15" s="4">
        <v>12</v>
      </c>
      <c r="AJ15" s="1">
        <v>8</v>
      </c>
      <c r="AK15" s="1">
        <v>7</v>
      </c>
      <c r="AL15" s="1"/>
      <c r="AM15" s="1">
        <v>1</v>
      </c>
      <c r="AN15" s="1">
        <v>7</v>
      </c>
      <c r="AO15" s="1">
        <v>2</v>
      </c>
      <c r="AP15" s="4">
        <v>12</v>
      </c>
      <c r="AQ15" s="23">
        <f t="shared" si="2"/>
        <v>116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2.75">
      <c r="A16" s="2" t="s">
        <v>91</v>
      </c>
      <c r="B16" s="22" t="s">
        <v>92</v>
      </c>
      <c r="C16" s="23">
        <f t="shared" si="0"/>
        <v>40</v>
      </c>
      <c r="D16" s="1">
        <v>10</v>
      </c>
      <c r="E16" s="1"/>
      <c r="F16" s="1"/>
      <c r="G16" s="1"/>
      <c r="H16" s="1"/>
      <c r="I16" s="1"/>
      <c r="J16" s="1"/>
      <c r="K16" s="1">
        <v>3</v>
      </c>
      <c r="L16" s="1"/>
      <c r="M16" s="1"/>
      <c r="N16" s="1">
        <v>2</v>
      </c>
      <c r="O16" s="1">
        <v>1</v>
      </c>
      <c r="P16" s="1"/>
      <c r="Q16" s="1"/>
      <c r="R16" s="15"/>
      <c r="S16" s="1"/>
      <c r="T16" s="1"/>
      <c r="U16" s="1"/>
      <c r="V16" s="1">
        <v>6</v>
      </c>
      <c r="W16" s="1"/>
      <c r="X16" s="23">
        <f t="shared" si="1"/>
        <v>22</v>
      </c>
      <c r="Y16" s="1"/>
      <c r="Z16" s="1"/>
      <c r="AA16" s="1"/>
      <c r="AB16" s="1"/>
      <c r="AC16" s="1"/>
      <c r="AD16" s="1"/>
      <c r="AE16" s="1"/>
      <c r="AF16" s="1">
        <v>3</v>
      </c>
      <c r="AG16" s="1">
        <v>10</v>
      </c>
      <c r="AH16" s="1"/>
      <c r="AI16" s="1"/>
      <c r="AJ16" s="1"/>
      <c r="AK16" s="1"/>
      <c r="AL16" s="1"/>
      <c r="AM16" s="1"/>
      <c r="AN16" s="1"/>
      <c r="AO16" s="1"/>
      <c r="AP16" s="1">
        <v>5</v>
      </c>
      <c r="AQ16" s="23">
        <f t="shared" si="2"/>
        <v>18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2.75">
      <c r="A17" s="22" t="s">
        <v>93</v>
      </c>
      <c r="B17" s="2" t="s">
        <v>21</v>
      </c>
      <c r="C17" s="23">
        <f t="shared" si="0"/>
        <v>51</v>
      </c>
      <c r="D17" s="1"/>
      <c r="E17" s="1">
        <v>2</v>
      </c>
      <c r="F17" s="1"/>
      <c r="G17" s="1"/>
      <c r="H17" s="1"/>
      <c r="I17" s="1"/>
      <c r="J17" s="1"/>
      <c r="K17" s="1">
        <v>7</v>
      </c>
      <c r="L17" s="1">
        <v>4</v>
      </c>
      <c r="M17" s="1"/>
      <c r="N17" s="1">
        <v>7</v>
      </c>
      <c r="O17" s="1"/>
      <c r="P17" s="1"/>
      <c r="Q17" s="1"/>
      <c r="R17" s="1">
        <v>3</v>
      </c>
      <c r="S17" s="15"/>
      <c r="T17" s="1"/>
      <c r="U17" s="1"/>
      <c r="V17" s="1"/>
      <c r="W17" s="1"/>
      <c r="X17" s="23">
        <f t="shared" si="1"/>
        <v>23</v>
      </c>
      <c r="Y17" s="1"/>
      <c r="Z17" s="1"/>
      <c r="AA17" s="1"/>
      <c r="AB17" s="1"/>
      <c r="AC17" s="1">
        <v>3</v>
      </c>
      <c r="AD17" s="1"/>
      <c r="AE17" s="1">
        <v>8</v>
      </c>
      <c r="AF17" s="1"/>
      <c r="AG17" s="1"/>
      <c r="AH17" s="1">
        <v>5</v>
      </c>
      <c r="AI17" s="1">
        <v>7</v>
      </c>
      <c r="AJ17" s="1"/>
      <c r="AK17" s="1"/>
      <c r="AL17" s="1"/>
      <c r="AM17" s="1"/>
      <c r="AN17" s="1">
        <v>5</v>
      </c>
      <c r="AO17" s="1"/>
      <c r="AP17" s="1"/>
      <c r="AQ17" s="23">
        <f t="shared" si="2"/>
        <v>28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2.75">
      <c r="A18" s="2" t="s">
        <v>94</v>
      </c>
      <c r="B18" s="22" t="s">
        <v>48</v>
      </c>
      <c r="C18" s="23">
        <f t="shared" si="0"/>
        <v>76</v>
      </c>
      <c r="D18" s="1"/>
      <c r="E18" s="1"/>
      <c r="F18" s="1">
        <v>6</v>
      </c>
      <c r="G18" s="1">
        <v>2</v>
      </c>
      <c r="H18" s="4">
        <v>12</v>
      </c>
      <c r="I18" s="1"/>
      <c r="J18" s="1"/>
      <c r="K18" s="1">
        <v>6</v>
      </c>
      <c r="L18" s="1"/>
      <c r="M18" s="1"/>
      <c r="N18" s="1">
        <v>6</v>
      </c>
      <c r="O18" s="1">
        <v>2</v>
      </c>
      <c r="P18" s="15"/>
      <c r="Q18" s="4">
        <v>12</v>
      </c>
      <c r="R18" s="1"/>
      <c r="S18" s="1"/>
      <c r="T18" s="1"/>
      <c r="U18" s="1">
        <v>10</v>
      </c>
      <c r="V18" s="1"/>
      <c r="W18" s="1"/>
      <c r="X18" s="23">
        <f t="shared" si="1"/>
        <v>56</v>
      </c>
      <c r="Y18" s="1"/>
      <c r="Z18" s="1"/>
      <c r="AA18" s="1">
        <v>2</v>
      </c>
      <c r="AB18" s="1"/>
      <c r="AC18" s="1"/>
      <c r="AD18" s="1">
        <v>2</v>
      </c>
      <c r="AE18" s="1"/>
      <c r="AF18" s="1"/>
      <c r="AG18" s="1"/>
      <c r="AH18" s="1"/>
      <c r="AI18" s="1">
        <v>4</v>
      </c>
      <c r="AJ18" s="1"/>
      <c r="AK18" s="1">
        <v>5</v>
      </c>
      <c r="AL18" s="1"/>
      <c r="AM18" s="1"/>
      <c r="AN18" s="1"/>
      <c r="AO18" s="1">
        <v>7</v>
      </c>
      <c r="AP18" s="1"/>
      <c r="AQ18" s="23">
        <f t="shared" si="2"/>
        <v>20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12.75">
      <c r="A19" s="22" t="s">
        <v>62</v>
      </c>
      <c r="B19" s="2" t="s">
        <v>27</v>
      </c>
      <c r="C19" s="23">
        <f t="shared" si="0"/>
        <v>196</v>
      </c>
      <c r="D19" s="1"/>
      <c r="E19" s="1"/>
      <c r="F19" s="1"/>
      <c r="G19" s="1">
        <v>7</v>
      </c>
      <c r="H19" s="1">
        <v>7</v>
      </c>
      <c r="I19" s="4">
        <v>12</v>
      </c>
      <c r="J19" s="1"/>
      <c r="K19" s="1">
        <v>1</v>
      </c>
      <c r="L19" s="1">
        <v>5</v>
      </c>
      <c r="M19" s="4">
        <v>12</v>
      </c>
      <c r="N19" s="1">
        <v>8</v>
      </c>
      <c r="O19" s="1"/>
      <c r="P19" s="1">
        <v>5</v>
      </c>
      <c r="Q19" s="1"/>
      <c r="R19" s="1">
        <v>1</v>
      </c>
      <c r="S19" s="1">
        <v>4</v>
      </c>
      <c r="T19" s="15"/>
      <c r="U19" s="1">
        <v>7</v>
      </c>
      <c r="V19" s="1">
        <v>10</v>
      </c>
      <c r="W19" s="1">
        <v>4</v>
      </c>
      <c r="X19" s="23">
        <f t="shared" si="1"/>
        <v>83</v>
      </c>
      <c r="Y19" s="1"/>
      <c r="Z19" s="4">
        <v>12</v>
      </c>
      <c r="AA19" s="1">
        <v>6</v>
      </c>
      <c r="AB19" s="1">
        <v>8</v>
      </c>
      <c r="AC19" s="4">
        <v>12</v>
      </c>
      <c r="AD19" s="1"/>
      <c r="AE19" s="1">
        <v>10</v>
      </c>
      <c r="AF19" s="1">
        <v>10</v>
      </c>
      <c r="AG19" s="1">
        <v>4</v>
      </c>
      <c r="AH19" s="1">
        <v>2</v>
      </c>
      <c r="AI19" s="1">
        <v>10</v>
      </c>
      <c r="AJ19" s="1">
        <v>7</v>
      </c>
      <c r="AK19" s="1"/>
      <c r="AL19" s="4">
        <v>12</v>
      </c>
      <c r="AM19" s="1"/>
      <c r="AN19" s="1"/>
      <c r="AO19" s="4">
        <v>12</v>
      </c>
      <c r="AP19" s="1">
        <v>8</v>
      </c>
      <c r="AQ19" s="23">
        <f t="shared" si="2"/>
        <v>113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12.75">
      <c r="A20" s="2" t="s">
        <v>95</v>
      </c>
      <c r="B20" s="22" t="s">
        <v>47</v>
      </c>
      <c r="C20" s="23">
        <f t="shared" si="0"/>
        <v>68</v>
      </c>
      <c r="D20" s="1">
        <v>7</v>
      </c>
      <c r="E20" s="1">
        <v>4</v>
      </c>
      <c r="F20" s="1"/>
      <c r="G20" s="1">
        <v>1</v>
      </c>
      <c r="H20" s="15"/>
      <c r="I20" s="1"/>
      <c r="J20" s="1"/>
      <c r="K20" s="1">
        <v>10</v>
      </c>
      <c r="L20" s="4">
        <v>12</v>
      </c>
      <c r="M20" s="1"/>
      <c r="N20" s="1"/>
      <c r="O20" s="1">
        <v>6</v>
      </c>
      <c r="P20" s="1"/>
      <c r="Q20" s="1"/>
      <c r="R20" s="1"/>
      <c r="S20" s="1"/>
      <c r="T20" s="1"/>
      <c r="U20" s="1"/>
      <c r="V20" s="1"/>
      <c r="W20" s="1"/>
      <c r="X20" s="23">
        <f t="shared" si="1"/>
        <v>40</v>
      </c>
      <c r="Y20" s="1"/>
      <c r="Z20" s="1"/>
      <c r="AA20" s="1">
        <v>3</v>
      </c>
      <c r="AB20" s="1"/>
      <c r="AC20" s="1">
        <v>2</v>
      </c>
      <c r="AD20" s="1">
        <v>4</v>
      </c>
      <c r="AE20" s="1">
        <v>1</v>
      </c>
      <c r="AF20" s="1"/>
      <c r="AG20" s="1">
        <v>2</v>
      </c>
      <c r="AH20" s="1"/>
      <c r="AI20" s="1"/>
      <c r="AJ20" s="1">
        <v>6</v>
      </c>
      <c r="AK20" s="1"/>
      <c r="AL20" s="1"/>
      <c r="AM20" s="1"/>
      <c r="AN20" s="1">
        <v>10</v>
      </c>
      <c r="AO20" s="1"/>
      <c r="AP20" s="1"/>
      <c r="AQ20" s="23">
        <f t="shared" si="2"/>
        <v>28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12.75">
      <c r="A21" s="22" t="s">
        <v>99</v>
      </c>
      <c r="B21" s="2" t="s">
        <v>33</v>
      </c>
      <c r="C21" s="23">
        <f t="shared" si="0"/>
        <v>100</v>
      </c>
      <c r="D21" s="1">
        <v>3</v>
      </c>
      <c r="E21" s="1"/>
      <c r="F21" s="4">
        <v>12</v>
      </c>
      <c r="G21" s="1"/>
      <c r="H21" s="1">
        <v>1</v>
      </c>
      <c r="I21" s="1"/>
      <c r="J21" s="1"/>
      <c r="K21" s="1"/>
      <c r="L21" s="1"/>
      <c r="M21" s="1">
        <v>7</v>
      </c>
      <c r="N21" s="1"/>
      <c r="O21" s="1"/>
      <c r="P21" s="1">
        <v>3</v>
      </c>
      <c r="Q21" s="1">
        <v>3</v>
      </c>
      <c r="R21" s="1"/>
      <c r="S21" s="1">
        <v>3</v>
      </c>
      <c r="T21" s="1">
        <v>8</v>
      </c>
      <c r="U21" s="15"/>
      <c r="V21" s="1"/>
      <c r="W21" s="1"/>
      <c r="X21" s="23">
        <f t="shared" si="1"/>
        <v>40</v>
      </c>
      <c r="Y21" s="1"/>
      <c r="Z21" s="1">
        <v>7</v>
      </c>
      <c r="AA21" s="1">
        <v>4</v>
      </c>
      <c r="AB21" s="4">
        <v>12</v>
      </c>
      <c r="AC21" s="1"/>
      <c r="AD21" s="1"/>
      <c r="AE21" s="1"/>
      <c r="AF21" s="1">
        <v>6</v>
      </c>
      <c r="AG21" s="1"/>
      <c r="AH21" s="1"/>
      <c r="AI21" s="1"/>
      <c r="AJ21" s="1">
        <v>5</v>
      </c>
      <c r="AK21" s="1"/>
      <c r="AL21" s="1">
        <v>6</v>
      </c>
      <c r="AM21" s="1">
        <v>10</v>
      </c>
      <c r="AN21" s="1"/>
      <c r="AO21" s="1"/>
      <c r="AP21" s="1">
        <v>10</v>
      </c>
      <c r="AQ21" s="23">
        <f t="shared" si="2"/>
        <v>60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12.75">
      <c r="A22" s="2" t="s">
        <v>96</v>
      </c>
      <c r="B22" s="22" t="s">
        <v>69</v>
      </c>
      <c r="C22" s="23">
        <f t="shared" si="0"/>
        <v>54</v>
      </c>
      <c r="D22" s="1"/>
      <c r="E22" s="1">
        <v>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5</v>
      </c>
      <c r="R22" s="1"/>
      <c r="S22" s="1"/>
      <c r="T22" s="1">
        <v>3</v>
      </c>
      <c r="U22" s="1">
        <v>4</v>
      </c>
      <c r="V22" s="15"/>
      <c r="W22" s="4">
        <v>12</v>
      </c>
      <c r="X22" s="23">
        <f t="shared" si="1"/>
        <v>27</v>
      </c>
      <c r="Y22" s="1"/>
      <c r="Z22" s="1">
        <v>3</v>
      </c>
      <c r="AA22" s="1"/>
      <c r="AB22" s="1"/>
      <c r="AC22" s="1"/>
      <c r="AD22" s="1"/>
      <c r="AE22" s="1"/>
      <c r="AF22" s="1"/>
      <c r="AG22" s="1"/>
      <c r="AH22" s="1">
        <v>1</v>
      </c>
      <c r="AI22" s="1">
        <v>5</v>
      </c>
      <c r="AJ22" s="1">
        <v>10</v>
      </c>
      <c r="AK22" s="1"/>
      <c r="AL22" s="1">
        <v>5</v>
      </c>
      <c r="AM22" s="1">
        <v>2</v>
      </c>
      <c r="AN22" s="1">
        <v>1</v>
      </c>
      <c r="AO22" s="1"/>
      <c r="AP22" s="1"/>
      <c r="AQ22" s="23">
        <f t="shared" si="2"/>
        <v>27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12.75">
      <c r="A23" s="22" t="s">
        <v>97</v>
      </c>
      <c r="B23" s="2" t="s">
        <v>30</v>
      </c>
      <c r="C23" s="23">
        <f t="shared" si="0"/>
        <v>109</v>
      </c>
      <c r="D23" s="1">
        <v>8</v>
      </c>
      <c r="E23" s="1">
        <v>6</v>
      </c>
      <c r="F23" s="1"/>
      <c r="G23" s="1"/>
      <c r="H23" s="1"/>
      <c r="I23" s="1"/>
      <c r="J23" s="1"/>
      <c r="K23" s="1"/>
      <c r="L23" s="1"/>
      <c r="M23" s="1">
        <v>4</v>
      </c>
      <c r="N23" s="1"/>
      <c r="O23" s="1">
        <v>4</v>
      </c>
      <c r="P23" s="1">
        <v>1</v>
      </c>
      <c r="Q23" s="1">
        <v>8</v>
      </c>
      <c r="R23" s="1">
        <v>8</v>
      </c>
      <c r="S23" s="1">
        <v>8</v>
      </c>
      <c r="T23" s="1">
        <v>7</v>
      </c>
      <c r="U23" s="1"/>
      <c r="V23" s="24">
        <v>12</v>
      </c>
      <c r="W23" s="15"/>
      <c r="X23" s="23">
        <f t="shared" si="1"/>
        <v>66</v>
      </c>
      <c r="Y23" s="1">
        <v>7</v>
      </c>
      <c r="Z23" s="1"/>
      <c r="AA23" s="1">
        <v>5</v>
      </c>
      <c r="AB23" s="1">
        <v>10</v>
      </c>
      <c r="AC23" s="1">
        <v>4</v>
      </c>
      <c r="AD23" s="1">
        <v>1</v>
      </c>
      <c r="AE23" s="1"/>
      <c r="AF23" s="1"/>
      <c r="AG23" s="1"/>
      <c r="AH23" s="1">
        <v>7</v>
      </c>
      <c r="AI23" s="1"/>
      <c r="AJ23" s="1"/>
      <c r="AK23" s="1"/>
      <c r="AL23" s="1">
        <v>2</v>
      </c>
      <c r="AM23" s="1">
        <v>4</v>
      </c>
      <c r="AN23" s="1"/>
      <c r="AO23" s="1">
        <v>3</v>
      </c>
      <c r="AP23" s="1"/>
      <c r="AQ23" s="23">
        <f t="shared" si="2"/>
        <v>43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4:42" s="7" customFormat="1" ht="12.75">
      <c r="D24" s="8">
        <f>D2+D3+D4+D5+D6+D7+D8+D9+D10+D11+D12+D13+D14+D15+D16+D17+D18+D19+D20+D21+D22+D23</f>
        <v>58</v>
      </c>
      <c r="E24" s="8">
        <f aca="true" t="shared" si="3" ref="E24:AM24">E2+E3+E4+E5+E6+E7+E8+E9+E10+E11+E12+E13+E14+E15+E16+E17+E18+E19+E20+E21+E22+E23</f>
        <v>58</v>
      </c>
      <c r="F24" s="8">
        <f t="shared" si="3"/>
        <v>58</v>
      </c>
      <c r="G24" s="8">
        <f t="shared" si="3"/>
        <v>58</v>
      </c>
      <c r="H24" s="8">
        <f t="shared" si="3"/>
        <v>58</v>
      </c>
      <c r="I24" s="8">
        <f t="shared" si="3"/>
        <v>58</v>
      </c>
      <c r="J24" s="8">
        <f t="shared" si="3"/>
        <v>58</v>
      </c>
      <c r="K24" s="8">
        <f t="shared" si="3"/>
        <v>58</v>
      </c>
      <c r="L24" s="8">
        <f t="shared" si="3"/>
        <v>58</v>
      </c>
      <c r="M24" s="8">
        <f t="shared" si="3"/>
        <v>58</v>
      </c>
      <c r="N24" s="8">
        <f t="shared" si="3"/>
        <v>58</v>
      </c>
      <c r="O24" s="8">
        <f t="shared" si="3"/>
        <v>58</v>
      </c>
      <c r="P24" s="8">
        <f t="shared" si="3"/>
        <v>58</v>
      </c>
      <c r="Q24" s="8">
        <f t="shared" si="3"/>
        <v>58</v>
      </c>
      <c r="R24" s="8">
        <f t="shared" si="3"/>
        <v>58</v>
      </c>
      <c r="S24" s="8">
        <f t="shared" si="3"/>
        <v>58</v>
      </c>
      <c r="T24" s="8">
        <f t="shared" si="3"/>
        <v>58</v>
      </c>
      <c r="U24" s="8">
        <f t="shared" si="3"/>
        <v>58</v>
      </c>
      <c r="V24" s="8">
        <f t="shared" si="3"/>
        <v>58</v>
      </c>
      <c r="W24" s="8">
        <f t="shared" si="3"/>
        <v>58</v>
      </c>
      <c r="Y24" s="8">
        <f t="shared" si="3"/>
        <v>58</v>
      </c>
      <c r="Z24" s="8">
        <f t="shared" si="3"/>
        <v>58</v>
      </c>
      <c r="AA24" s="8">
        <f t="shared" si="3"/>
        <v>58</v>
      </c>
      <c r="AB24" s="8">
        <f t="shared" si="3"/>
        <v>58</v>
      </c>
      <c r="AC24" s="8">
        <f t="shared" si="3"/>
        <v>58</v>
      </c>
      <c r="AD24" s="8">
        <f t="shared" si="3"/>
        <v>58</v>
      </c>
      <c r="AE24" s="8">
        <f t="shared" si="3"/>
        <v>58</v>
      </c>
      <c r="AF24" s="8">
        <f t="shared" si="3"/>
        <v>58</v>
      </c>
      <c r="AG24" s="8">
        <f t="shared" si="3"/>
        <v>58</v>
      </c>
      <c r="AH24" s="8">
        <f t="shared" si="3"/>
        <v>58</v>
      </c>
      <c r="AI24" s="8">
        <f t="shared" si="3"/>
        <v>58</v>
      </c>
      <c r="AJ24" s="8">
        <f t="shared" si="3"/>
        <v>58</v>
      </c>
      <c r="AK24" s="8">
        <f t="shared" si="3"/>
        <v>58</v>
      </c>
      <c r="AL24" s="8">
        <f t="shared" si="3"/>
        <v>58</v>
      </c>
      <c r="AM24" s="8">
        <f t="shared" si="3"/>
        <v>58</v>
      </c>
      <c r="AN24" s="8">
        <f>AN2+AN3+AN4+AN5+AN6+AN7+AN8+AN9+AN10+AN11+AN12+AN13+AN14+AN15+AN16+AN17+AN18+AN19+AN20+AN21+AN22+AN23</f>
        <v>58</v>
      </c>
      <c r="AO24" s="8">
        <f>AO2+AO3+AO4+AO5+AO6+AO7+AO8+AO9+AO10+AO11+AO12+AO13+AO14+AO15+AO16+AO17+AO18+AO19+AO20+AO21+AO22+AO23</f>
        <v>58</v>
      </c>
      <c r="AP24" s="8">
        <f>AP2+AP3+AP4+AP5+AP6+AP7+AP8+AP9+AP10+AP11+AP12+AP13+AP14+AP15+AP16+AP17+AP18+AP19+AP20+AP21+AP22+AP23</f>
        <v>58</v>
      </c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8"/>
  <sheetViews>
    <sheetView workbookViewId="0" topLeftCell="A1">
      <pane xSplit="3" ySplit="24" topLeftCell="D25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A5" sqref="A5:IV5"/>
    </sheetView>
  </sheetViews>
  <sheetFormatPr defaultColWidth="9.140625" defaultRowHeight="12.75"/>
  <cols>
    <col min="1" max="1" width="21.7109375" style="0" bestFit="1" customWidth="1"/>
    <col min="2" max="2" width="11.140625" style="0" bestFit="1" customWidth="1"/>
    <col min="3" max="3" width="4.00390625" style="0" bestFit="1" customWidth="1"/>
    <col min="4" max="24" width="3.28125" style="0" bestFit="1" customWidth="1"/>
    <col min="25" max="25" width="4.00390625" style="0" bestFit="1" customWidth="1"/>
    <col min="26" max="41" width="3.28125" style="0" bestFit="1" customWidth="1"/>
    <col min="42" max="42" width="4.00390625" style="0" bestFit="1" customWidth="1"/>
  </cols>
  <sheetData>
    <row r="1" spans="3:42" s="20" customFormat="1" ht="74.25">
      <c r="C1" s="29" t="s">
        <v>64</v>
      </c>
      <c r="D1" s="13" t="s">
        <v>35</v>
      </c>
      <c r="E1" s="13" t="s">
        <v>48</v>
      </c>
      <c r="F1" s="13" t="s">
        <v>79</v>
      </c>
      <c r="G1" s="13" t="s">
        <v>21</v>
      </c>
      <c r="H1" s="13" t="s">
        <v>20</v>
      </c>
      <c r="I1" s="13" t="s">
        <v>74</v>
      </c>
      <c r="J1" s="13" t="s">
        <v>100</v>
      </c>
      <c r="K1" s="13" t="s">
        <v>29</v>
      </c>
      <c r="L1" s="13" t="s">
        <v>101</v>
      </c>
      <c r="M1" s="13" t="s">
        <v>27</v>
      </c>
      <c r="N1" s="13" t="s">
        <v>12</v>
      </c>
      <c r="O1" s="13" t="s">
        <v>75</v>
      </c>
      <c r="P1" s="13" t="s">
        <v>71</v>
      </c>
      <c r="Q1" s="13" t="s">
        <v>47</v>
      </c>
      <c r="R1" s="13" t="s">
        <v>33</v>
      </c>
      <c r="S1" s="13" t="s">
        <v>102</v>
      </c>
      <c r="T1" s="13" t="s">
        <v>25</v>
      </c>
      <c r="U1" s="13" t="s">
        <v>26</v>
      </c>
      <c r="V1" s="13" t="s">
        <v>103</v>
      </c>
      <c r="W1" s="13" t="s">
        <v>28</v>
      </c>
      <c r="X1" s="13" t="s">
        <v>43</v>
      </c>
      <c r="Y1" s="28" t="s">
        <v>98</v>
      </c>
      <c r="Z1" s="21" t="s">
        <v>31</v>
      </c>
      <c r="AA1" s="21" t="s">
        <v>72</v>
      </c>
      <c r="AB1" s="21" t="s">
        <v>78</v>
      </c>
      <c r="AC1" s="21" t="s">
        <v>73</v>
      </c>
      <c r="AD1" s="21" t="s">
        <v>14</v>
      </c>
      <c r="AE1" s="21" t="s">
        <v>69</v>
      </c>
      <c r="AF1" s="21" t="s">
        <v>37</v>
      </c>
      <c r="AG1" s="21" t="s">
        <v>15</v>
      </c>
      <c r="AH1" s="21" t="s">
        <v>5</v>
      </c>
      <c r="AI1" s="21" t="s">
        <v>30</v>
      </c>
      <c r="AJ1" s="21" t="s">
        <v>104</v>
      </c>
      <c r="AK1" s="21" t="s">
        <v>32</v>
      </c>
      <c r="AL1" s="21" t="s">
        <v>40</v>
      </c>
      <c r="AM1" s="21" t="s">
        <v>70</v>
      </c>
      <c r="AN1" s="21" t="s">
        <v>17</v>
      </c>
      <c r="AO1" s="21" t="s">
        <v>24</v>
      </c>
      <c r="AP1" s="28" t="s">
        <v>98</v>
      </c>
    </row>
    <row r="2" spans="1:42" ht="12.75">
      <c r="A2" s="25" t="s">
        <v>58</v>
      </c>
      <c r="B2" s="26" t="s">
        <v>35</v>
      </c>
      <c r="C2" s="23">
        <f>Y2+AP2</f>
        <v>149</v>
      </c>
      <c r="D2" s="15"/>
      <c r="E2" s="1"/>
      <c r="F2" s="1"/>
      <c r="G2" s="1">
        <v>4</v>
      </c>
      <c r="H2" s="1">
        <v>8</v>
      </c>
      <c r="I2" s="1"/>
      <c r="J2" s="1"/>
      <c r="K2" s="4">
        <v>12</v>
      </c>
      <c r="L2" s="1">
        <v>10</v>
      </c>
      <c r="M2" s="1">
        <v>4</v>
      </c>
      <c r="N2" s="1">
        <v>10</v>
      </c>
      <c r="O2" s="1">
        <v>4</v>
      </c>
      <c r="P2" s="1">
        <v>10</v>
      </c>
      <c r="Q2" s="1">
        <v>10</v>
      </c>
      <c r="R2" s="1">
        <v>4</v>
      </c>
      <c r="S2" s="1">
        <v>6</v>
      </c>
      <c r="T2" s="1">
        <v>2</v>
      </c>
      <c r="U2" s="1"/>
      <c r="V2" s="1"/>
      <c r="W2" s="1">
        <v>4</v>
      </c>
      <c r="X2" s="1">
        <v>4</v>
      </c>
      <c r="Y2" s="23">
        <f>SUM(D2:X2)</f>
        <v>92</v>
      </c>
      <c r="Z2" s="1">
        <v>1</v>
      </c>
      <c r="AA2" s="1">
        <v>10</v>
      </c>
      <c r="AB2" s="1"/>
      <c r="AC2" s="1">
        <v>10</v>
      </c>
      <c r="AD2" s="1">
        <v>6</v>
      </c>
      <c r="AE2" s="1"/>
      <c r="AF2" s="4">
        <v>12</v>
      </c>
      <c r="AG2" s="1"/>
      <c r="AH2" s="4">
        <v>12</v>
      </c>
      <c r="AI2" s="1"/>
      <c r="AJ2" s="1"/>
      <c r="AK2" s="1">
        <v>6</v>
      </c>
      <c r="AL2" s="1"/>
      <c r="AM2" s="1"/>
      <c r="AN2" s="1"/>
      <c r="AO2" s="1"/>
      <c r="AP2" s="23">
        <f>SUM(Z2:AO2)</f>
        <v>57</v>
      </c>
    </row>
    <row r="3" spans="1:42" ht="12.75">
      <c r="A3" s="26" t="s">
        <v>105</v>
      </c>
      <c r="B3" s="25" t="s">
        <v>48</v>
      </c>
      <c r="C3" s="23">
        <f aca="true" t="shared" si="0" ref="C3:C23">Y3+AP3</f>
        <v>91</v>
      </c>
      <c r="D3" s="1">
        <v>5</v>
      </c>
      <c r="E3" s="15"/>
      <c r="F3" s="1">
        <v>10</v>
      </c>
      <c r="G3" s="1"/>
      <c r="H3" s="1"/>
      <c r="I3" s="4">
        <v>12</v>
      </c>
      <c r="J3" s="1"/>
      <c r="K3" s="1">
        <v>3</v>
      </c>
      <c r="L3" s="1"/>
      <c r="M3" s="1">
        <v>7</v>
      </c>
      <c r="N3" s="1"/>
      <c r="O3" s="1"/>
      <c r="P3" s="1"/>
      <c r="Q3" s="1">
        <v>5</v>
      </c>
      <c r="R3" s="1">
        <v>1</v>
      </c>
      <c r="S3" s="1"/>
      <c r="T3" s="1">
        <v>8</v>
      </c>
      <c r="U3" s="1">
        <v>8</v>
      </c>
      <c r="V3" s="1"/>
      <c r="W3" s="1"/>
      <c r="X3" s="1"/>
      <c r="Y3" s="23">
        <f aca="true" t="shared" si="1" ref="Y3:Y23">SUM(D3:X3)</f>
        <v>59</v>
      </c>
      <c r="Z3" s="1">
        <v>4</v>
      </c>
      <c r="AA3" s="1"/>
      <c r="AB3" s="4">
        <v>12</v>
      </c>
      <c r="AC3" s="1"/>
      <c r="AD3" s="1"/>
      <c r="AE3" s="1">
        <v>1</v>
      </c>
      <c r="AF3" s="1"/>
      <c r="AG3" s="1">
        <v>6</v>
      </c>
      <c r="AH3" s="1"/>
      <c r="AI3" s="1"/>
      <c r="AJ3" s="1"/>
      <c r="AK3" s="1">
        <v>2</v>
      </c>
      <c r="AL3" s="1">
        <v>2</v>
      </c>
      <c r="AM3" s="1"/>
      <c r="AN3" s="1"/>
      <c r="AO3" s="1">
        <v>5</v>
      </c>
      <c r="AP3" s="23">
        <f aca="true" t="shared" si="2" ref="AP3:AP23">SUM(Z3:AO3)</f>
        <v>32</v>
      </c>
    </row>
    <row r="4" spans="1:42" ht="12.75">
      <c r="A4" s="25" t="s">
        <v>106</v>
      </c>
      <c r="B4" s="26" t="s">
        <v>79</v>
      </c>
      <c r="C4" s="23">
        <f t="shared" si="0"/>
        <v>65</v>
      </c>
      <c r="D4" s="1"/>
      <c r="E4" s="1">
        <v>5</v>
      </c>
      <c r="F4" s="15"/>
      <c r="G4" s="1">
        <v>2</v>
      </c>
      <c r="H4" s="1"/>
      <c r="I4" s="1"/>
      <c r="J4" s="1"/>
      <c r="K4" s="1">
        <v>6</v>
      </c>
      <c r="L4" s="1"/>
      <c r="M4" s="1"/>
      <c r="N4" s="1"/>
      <c r="O4" s="1"/>
      <c r="P4" s="1"/>
      <c r="Q4" s="1"/>
      <c r="R4" s="1">
        <v>6</v>
      </c>
      <c r="S4" s="1">
        <v>5</v>
      </c>
      <c r="T4" s="1"/>
      <c r="U4" s="1"/>
      <c r="V4" s="1"/>
      <c r="W4" s="1">
        <v>1</v>
      </c>
      <c r="X4" s="1"/>
      <c r="Y4" s="23">
        <f t="shared" si="1"/>
        <v>25</v>
      </c>
      <c r="Z4" s="1"/>
      <c r="AA4" s="1"/>
      <c r="AB4" s="1">
        <v>3</v>
      </c>
      <c r="AC4" s="1"/>
      <c r="AD4" s="1"/>
      <c r="AE4" s="1"/>
      <c r="AF4" s="1">
        <v>8</v>
      </c>
      <c r="AG4" s="1"/>
      <c r="AH4" s="1"/>
      <c r="AI4" s="1"/>
      <c r="AJ4" s="1">
        <v>6</v>
      </c>
      <c r="AK4" s="1">
        <v>1</v>
      </c>
      <c r="AL4" s="1"/>
      <c r="AM4" s="1"/>
      <c r="AN4" s="4">
        <v>12</v>
      </c>
      <c r="AO4" s="1">
        <v>10</v>
      </c>
      <c r="AP4" s="23">
        <f t="shared" si="2"/>
        <v>40</v>
      </c>
    </row>
    <row r="5" spans="1:42" ht="12.75">
      <c r="A5" s="26" t="s">
        <v>107</v>
      </c>
      <c r="B5" s="25" t="s">
        <v>21</v>
      </c>
      <c r="C5" s="23">
        <f t="shared" si="0"/>
        <v>35</v>
      </c>
      <c r="D5" s="1"/>
      <c r="E5" s="1">
        <v>3</v>
      </c>
      <c r="F5" s="1"/>
      <c r="G5" s="15"/>
      <c r="H5" s="1">
        <v>4</v>
      </c>
      <c r="I5" s="1"/>
      <c r="J5" s="1">
        <v>5</v>
      </c>
      <c r="K5" s="1"/>
      <c r="L5" s="1"/>
      <c r="M5" s="1">
        <v>1</v>
      </c>
      <c r="N5" s="1"/>
      <c r="O5" s="1"/>
      <c r="P5" s="1">
        <v>2</v>
      </c>
      <c r="Q5" s="1"/>
      <c r="R5" s="1"/>
      <c r="S5" s="1"/>
      <c r="T5" s="1"/>
      <c r="U5" s="1"/>
      <c r="V5" s="1"/>
      <c r="W5" s="1"/>
      <c r="X5" s="1"/>
      <c r="Y5" s="23">
        <f t="shared" si="1"/>
        <v>15</v>
      </c>
      <c r="Z5" s="1"/>
      <c r="AA5" s="1"/>
      <c r="AB5" s="1">
        <v>2</v>
      </c>
      <c r="AC5" s="1"/>
      <c r="AD5" s="1"/>
      <c r="AE5" s="1">
        <v>2</v>
      </c>
      <c r="AF5" s="1"/>
      <c r="AG5" s="4">
        <v>12</v>
      </c>
      <c r="AH5" s="1"/>
      <c r="AI5" s="1"/>
      <c r="AJ5" s="1">
        <v>4</v>
      </c>
      <c r="AK5" s="1"/>
      <c r="AL5" s="1"/>
      <c r="AM5" s="1"/>
      <c r="AN5" s="1"/>
      <c r="AO5" s="1"/>
      <c r="AP5" s="23">
        <f t="shared" si="2"/>
        <v>20</v>
      </c>
    </row>
    <row r="6" spans="1:42" ht="12.75">
      <c r="A6" s="25" t="s">
        <v>108</v>
      </c>
      <c r="B6" s="26" t="s">
        <v>20</v>
      </c>
      <c r="C6" s="23">
        <f t="shared" si="0"/>
        <v>30</v>
      </c>
      <c r="D6" s="1"/>
      <c r="E6" s="1"/>
      <c r="F6" s="1"/>
      <c r="G6" s="1"/>
      <c r="H6" s="15"/>
      <c r="I6" s="1"/>
      <c r="J6" s="1"/>
      <c r="K6" s="1"/>
      <c r="L6" s="1"/>
      <c r="M6" s="1"/>
      <c r="N6" s="1">
        <v>8</v>
      </c>
      <c r="O6" s="1"/>
      <c r="P6" s="1"/>
      <c r="Q6" s="1"/>
      <c r="R6" s="1"/>
      <c r="S6" s="1"/>
      <c r="T6" s="1"/>
      <c r="U6" s="1"/>
      <c r="V6" s="1">
        <v>1</v>
      </c>
      <c r="W6" s="1"/>
      <c r="X6" s="1"/>
      <c r="Y6" s="23">
        <f t="shared" si="1"/>
        <v>9</v>
      </c>
      <c r="Z6" s="1"/>
      <c r="AA6" s="1"/>
      <c r="AB6" s="1">
        <v>10</v>
      </c>
      <c r="AC6" s="1"/>
      <c r="AD6" s="1"/>
      <c r="AE6" s="1">
        <v>5</v>
      </c>
      <c r="AF6" s="1"/>
      <c r="AG6" s="1"/>
      <c r="AH6" s="1"/>
      <c r="AI6" s="1"/>
      <c r="AJ6" s="1"/>
      <c r="AK6" s="1"/>
      <c r="AL6" s="1"/>
      <c r="AM6" s="1">
        <v>1</v>
      </c>
      <c r="AN6" s="1">
        <v>4</v>
      </c>
      <c r="AO6" s="1">
        <v>1</v>
      </c>
      <c r="AP6" s="23">
        <f t="shared" si="2"/>
        <v>21</v>
      </c>
    </row>
    <row r="7" spans="1:42" ht="12.75">
      <c r="A7" s="26" t="s">
        <v>109</v>
      </c>
      <c r="B7" s="25" t="s">
        <v>74</v>
      </c>
      <c r="C7" s="23">
        <f t="shared" si="0"/>
        <v>26</v>
      </c>
      <c r="D7" s="1"/>
      <c r="E7" s="1"/>
      <c r="F7" s="1"/>
      <c r="G7" s="1"/>
      <c r="H7" s="1"/>
      <c r="I7" s="15"/>
      <c r="J7" s="7">
        <v>4</v>
      </c>
      <c r="K7" s="1"/>
      <c r="L7" s="1">
        <v>3</v>
      </c>
      <c r="M7" s="1"/>
      <c r="N7" s="1"/>
      <c r="O7" s="1">
        <v>1</v>
      </c>
      <c r="P7" s="1"/>
      <c r="Q7" s="1"/>
      <c r="R7" s="1">
        <v>2</v>
      </c>
      <c r="S7" s="1"/>
      <c r="T7" s="1"/>
      <c r="U7" s="1"/>
      <c r="V7" s="1"/>
      <c r="W7" s="1"/>
      <c r="X7" s="1"/>
      <c r="Y7" s="23">
        <f t="shared" si="1"/>
        <v>10</v>
      </c>
      <c r="Z7" s="1"/>
      <c r="AA7" s="1"/>
      <c r="AB7" s="1"/>
      <c r="AC7" s="1"/>
      <c r="AD7" s="1">
        <v>4</v>
      </c>
      <c r="AE7" s="1">
        <v>4</v>
      </c>
      <c r="AF7" s="1"/>
      <c r="AG7" s="1">
        <v>1</v>
      </c>
      <c r="AH7" s="1"/>
      <c r="AI7" s="1"/>
      <c r="AJ7" s="1"/>
      <c r="AK7" s="1"/>
      <c r="AL7" s="1"/>
      <c r="AM7" s="1"/>
      <c r="AN7" s="1">
        <v>7</v>
      </c>
      <c r="AO7" s="1"/>
      <c r="AP7" s="23">
        <f t="shared" si="2"/>
        <v>16</v>
      </c>
    </row>
    <row r="8" spans="1:42" ht="12.75">
      <c r="A8" s="25" t="s">
        <v>110</v>
      </c>
      <c r="B8" s="26" t="s">
        <v>100</v>
      </c>
      <c r="C8" s="23">
        <f t="shared" si="0"/>
        <v>37</v>
      </c>
      <c r="D8" s="1"/>
      <c r="E8" s="1"/>
      <c r="F8" s="1"/>
      <c r="G8" s="4">
        <v>12</v>
      </c>
      <c r="H8" s="1"/>
      <c r="I8" s="1"/>
      <c r="J8" s="15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>
        <v>3</v>
      </c>
      <c r="W8" s="1">
        <v>2</v>
      </c>
      <c r="X8" s="1">
        <v>1</v>
      </c>
      <c r="Y8" s="23">
        <f t="shared" si="1"/>
        <v>18</v>
      </c>
      <c r="Z8" s="1"/>
      <c r="AA8" s="1"/>
      <c r="AB8" s="1">
        <v>8</v>
      </c>
      <c r="AC8" s="1"/>
      <c r="AD8" s="1"/>
      <c r="AE8" s="1"/>
      <c r="AF8" s="1"/>
      <c r="AG8" s="1"/>
      <c r="AH8" s="1"/>
      <c r="AI8" s="1"/>
      <c r="AJ8" s="1">
        <v>3</v>
      </c>
      <c r="AK8" s="1"/>
      <c r="AL8" s="1">
        <v>8</v>
      </c>
      <c r="AM8" s="1"/>
      <c r="AN8" s="1"/>
      <c r="AO8" s="1"/>
      <c r="AP8" s="23">
        <f t="shared" si="2"/>
        <v>19</v>
      </c>
    </row>
    <row r="9" spans="1:42" ht="12.75">
      <c r="A9" s="26" t="s">
        <v>3</v>
      </c>
      <c r="B9" s="25" t="s">
        <v>29</v>
      </c>
      <c r="C9" s="23">
        <f t="shared" si="0"/>
        <v>159</v>
      </c>
      <c r="D9" s="1"/>
      <c r="E9" s="1"/>
      <c r="F9" s="1">
        <v>3</v>
      </c>
      <c r="G9" s="1">
        <v>5</v>
      </c>
      <c r="H9" s="1"/>
      <c r="I9" s="1"/>
      <c r="J9" s="1">
        <v>7</v>
      </c>
      <c r="K9" s="15"/>
      <c r="L9" s="7"/>
      <c r="M9" s="1">
        <v>6</v>
      </c>
      <c r="N9" s="1">
        <v>3</v>
      </c>
      <c r="O9" s="1">
        <v>10</v>
      </c>
      <c r="P9" s="1">
        <v>3</v>
      </c>
      <c r="Q9" s="1">
        <v>8</v>
      </c>
      <c r="R9" s="1">
        <v>7</v>
      </c>
      <c r="S9" s="4">
        <v>12</v>
      </c>
      <c r="T9" s="1">
        <v>3</v>
      </c>
      <c r="U9" s="1">
        <v>2</v>
      </c>
      <c r="V9" s="1">
        <v>5</v>
      </c>
      <c r="W9" s="1">
        <v>6</v>
      </c>
      <c r="X9" s="1">
        <v>5</v>
      </c>
      <c r="Y9" s="23">
        <f t="shared" si="1"/>
        <v>85</v>
      </c>
      <c r="Z9" s="1"/>
      <c r="AA9" s="1">
        <v>7</v>
      </c>
      <c r="AB9" s="1"/>
      <c r="AC9" s="1"/>
      <c r="AD9" s="1"/>
      <c r="AE9" s="1">
        <v>6</v>
      </c>
      <c r="AF9" s="1">
        <v>10</v>
      </c>
      <c r="AG9" s="1">
        <v>8</v>
      </c>
      <c r="AH9" s="1">
        <v>6</v>
      </c>
      <c r="AI9" s="1"/>
      <c r="AJ9" s="4">
        <v>12</v>
      </c>
      <c r="AK9" s="1">
        <v>7</v>
      </c>
      <c r="AL9" s="1">
        <v>10</v>
      </c>
      <c r="AM9" s="1"/>
      <c r="AN9" s="1">
        <v>8</v>
      </c>
      <c r="AO9" s="1"/>
      <c r="AP9" s="23">
        <f t="shared" si="2"/>
        <v>74</v>
      </c>
    </row>
    <row r="10" spans="1:42" ht="12.75">
      <c r="A10" s="25" t="s">
        <v>116</v>
      </c>
      <c r="B10" s="26" t="s">
        <v>101</v>
      </c>
      <c r="C10" s="23">
        <f t="shared" si="0"/>
        <v>35</v>
      </c>
      <c r="D10" s="1"/>
      <c r="E10" s="1">
        <v>4</v>
      </c>
      <c r="F10" s="1"/>
      <c r="G10" s="1"/>
      <c r="H10" s="1"/>
      <c r="I10" s="1"/>
      <c r="J10" s="1"/>
      <c r="K10" s="1"/>
      <c r="L10" s="15"/>
      <c r="M10" s="7">
        <v>8</v>
      </c>
      <c r="N10" s="1"/>
      <c r="O10" s="1"/>
      <c r="P10" s="1"/>
      <c r="Q10" s="1"/>
      <c r="R10" s="1"/>
      <c r="S10" s="1"/>
      <c r="T10" s="1">
        <v>1</v>
      </c>
      <c r="U10" s="1"/>
      <c r="V10" s="1"/>
      <c r="W10" s="1"/>
      <c r="X10" s="1"/>
      <c r="Y10" s="23">
        <f t="shared" si="1"/>
        <v>13</v>
      </c>
      <c r="Z10" s="1">
        <v>7</v>
      </c>
      <c r="AA10" s="1">
        <v>6</v>
      </c>
      <c r="AB10" s="1">
        <v>7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2</v>
      </c>
      <c r="AN10" s="1"/>
      <c r="AO10" s="1"/>
      <c r="AP10" s="23">
        <f t="shared" si="2"/>
        <v>22</v>
      </c>
    </row>
    <row r="11" spans="1:42" ht="12.75">
      <c r="A11" s="26" t="s">
        <v>50</v>
      </c>
      <c r="B11" s="25" t="s">
        <v>27</v>
      </c>
      <c r="C11" s="23">
        <f t="shared" si="0"/>
        <v>167</v>
      </c>
      <c r="D11" s="1">
        <v>1</v>
      </c>
      <c r="E11" s="1">
        <v>2</v>
      </c>
      <c r="F11" s="4">
        <v>12</v>
      </c>
      <c r="G11" s="1">
        <v>7</v>
      </c>
      <c r="H11" s="1">
        <v>2</v>
      </c>
      <c r="I11" s="1">
        <v>8</v>
      </c>
      <c r="J11" s="1">
        <v>2</v>
      </c>
      <c r="K11" s="1"/>
      <c r="L11" s="1">
        <v>8</v>
      </c>
      <c r="M11" s="15"/>
      <c r="N11" s="1">
        <v>6</v>
      </c>
      <c r="O11" s="1">
        <v>7</v>
      </c>
      <c r="P11" s="4">
        <v>12</v>
      </c>
      <c r="Q11" s="1">
        <v>2</v>
      </c>
      <c r="R11" s="1">
        <v>10</v>
      </c>
      <c r="S11" s="1">
        <v>7</v>
      </c>
      <c r="T11" s="1"/>
      <c r="U11" s="1"/>
      <c r="V11" s="1"/>
      <c r="W11" s="1">
        <v>8</v>
      </c>
      <c r="X11" s="1">
        <v>10</v>
      </c>
      <c r="Y11" s="23">
        <f t="shared" si="1"/>
        <v>104</v>
      </c>
      <c r="Z11" s="1">
        <v>5</v>
      </c>
      <c r="AA11" s="1">
        <v>4</v>
      </c>
      <c r="AB11" s="1"/>
      <c r="AC11" s="1">
        <v>4</v>
      </c>
      <c r="AD11" s="4">
        <v>12</v>
      </c>
      <c r="AE11" s="1"/>
      <c r="AF11" s="1">
        <v>3</v>
      </c>
      <c r="AG11" s="1"/>
      <c r="AH11" s="1">
        <v>10</v>
      </c>
      <c r="AI11" s="1">
        <v>1</v>
      </c>
      <c r="AJ11" s="1"/>
      <c r="AK11" s="1">
        <v>4</v>
      </c>
      <c r="AL11" s="1">
        <v>1</v>
      </c>
      <c r="AM11" s="1">
        <v>7</v>
      </c>
      <c r="AN11" s="1"/>
      <c r="AO11" s="4">
        <v>12</v>
      </c>
      <c r="AP11" s="23">
        <f t="shared" si="2"/>
        <v>63</v>
      </c>
    </row>
    <row r="12" spans="1:42" ht="12.75">
      <c r="A12" s="25" t="s">
        <v>117</v>
      </c>
      <c r="B12" s="26" t="s">
        <v>12</v>
      </c>
      <c r="C12" s="23">
        <f t="shared" si="0"/>
        <v>98</v>
      </c>
      <c r="D12" s="1">
        <v>7</v>
      </c>
      <c r="E12" s="1"/>
      <c r="F12" s="1"/>
      <c r="G12" s="1">
        <v>3</v>
      </c>
      <c r="H12" s="1">
        <v>10</v>
      </c>
      <c r="I12" s="1">
        <v>1</v>
      </c>
      <c r="J12" s="1"/>
      <c r="K12" s="1"/>
      <c r="L12" s="27">
        <v>4</v>
      </c>
      <c r="M12" s="1"/>
      <c r="N12" s="15"/>
      <c r="O12" s="1">
        <v>8</v>
      </c>
      <c r="P12" s="1">
        <v>4</v>
      </c>
      <c r="Q12" s="1">
        <v>1</v>
      </c>
      <c r="R12" s="1"/>
      <c r="S12" s="1"/>
      <c r="T12" s="1">
        <v>7</v>
      </c>
      <c r="U12" s="1">
        <v>3</v>
      </c>
      <c r="V12" s="1">
        <v>6</v>
      </c>
      <c r="W12" s="1">
        <v>5</v>
      </c>
      <c r="X12" s="4">
        <v>12</v>
      </c>
      <c r="Y12" s="23">
        <f t="shared" si="1"/>
        <v>71</v>
      </c>
      <c r="Z12" s="1"/>
      <c r="AA12" s="1">
        <v>5</v>
      </c>
      <c r="AB12" s="1">
        <v>4</v>
      </c>
      <c r="AC12" s="1"/>
      <c r="AD12" s="7">
        <v>1</v>
      </c>
      <c r="AE12" s="1"/>
      <c r="AF12" s="1"/>
      <c r="AG12" s="1"/>
      <c r="AH12" s="1">
        <v>5</v>
      </c>
      <c r="AI12" s="1"/>
      <c r="AJ12" s="1"/>
      <c r="AK12" s="1"/>
      <c r="AL12" s="1"/>
      <c r="AM12" s="4">
        <v>12</v>
      </c>
      <c r="AN12" s="1"/>
      <c r="AO12" s="1"/>
      <c r="AP12" s="23">
        <f t="shared" si="2"/>
        <v>27</v>
      </c>
    </row>
    <row r="13" spans="1:42" ht="13.5" customHeight="1">
      <c r="A13" s="26" t="s">
        <v>2</v>
      </c>
      <c r="B13" s="25" t="s">
        <v>27</v>
      </c>
      <c r="C13" s="23">
        <f t="shared" si="0"/>
        <v>153</v>
      </c>
      <c r="D13" s="1"/>
      <c r="E13" s="1"/>
      <c r="F13" s="1">
        <v>8</v>
      </c>
      <c r="G13" s="1">
        <v>6</v>
      </c>
      <c r="H13" s="1">
        <v>3</v>
      </c>
      <c r="I13" s="1">
        <v>3</v>
      </c>
      <c r="J13" s="1"/>
      <c r="K13" s="1">
        <v>7</v>
      </c>
      <c r="L13" s="1">
        <v>1</v>
      </c>
      <c r="M13" s="15"/>
      <c r="N13" s="1">
        <v>7</v>
      </c>
      <c r="O13" s="1"/>
      <c r="P13" s="1">
        <v>8</v>
      </c>
      <c r="Q13" s="1">
        <v>4</v>
      </c>
      <c r="R13" s="1"/>
      <c r="S13" s="1">
        <v>10</v>
      </c>
      <c r="T13" s="1"/>
      <c r="U13" s="1">
        <v>7</v>
      </c>
      <c r="V13" s="1">
        <v>7</v>
      </c>
      <c r="W13" s="1">
        <v>10</v>
      </c>
      <c r="X13" s="1"/>
      <c r="Y13" s="23">
        <f t="shared" si="1"/>
        <v>81</v>
      </c>
      <c r="Z13" s="1">
        <v>10</v>
      </c>
      <c r="AA13" s="4">
        <v>12</v>
      </c>
      <c r="AB13" s="1"/>
      <c r="AC13" s="1">
        <v>7</v>
      </c>
      <c r="AD13" s="1">
        <v>8</v>
      </c>
      <c r="AE13" s="1"/>
      <c r="AF13" s="1"/>
      <c r="AG13" s="1"/>
      <c r="AH13" s="1">
        <v>2</v>
      </c>
      <c r="AI13" s="1">
        <v>10</v>
      </c>
      <c r="AJ13" s="1"/>
      <c r="AK13" s="4">
        <v>12</v>
      </c>
      <c r="AL13" s="1"/>
      <c r="AM13" s="1">
        <v>6</v>
      </c>
      <c r="AN13" s="1">
        <v>5</v>
      </c>
      <c r="AO13" s="1"/>
      <c r="AP13" s="23">
        <f t="shared" si="2"/>
        <v>72</v>
      </c>
    </row>
    <row r="14" spans="1:42" ht="12.75">
      <c r="A14" s="25" t="s">
        <v>111</v>
      </c>
      <c r="B14" s="26" t="s">
        <v>75</v>
      </c>
      <c r="C14" s="23">
        <f t="shared" si="0"/>
        <v>54</v>
      </c>
      <c r="D14" s="1"/>
      <c r="E14" s="1"/>
      <c r="F14" s="1"/>
      <c r="G14" s="1"/>
      <c r="H14" s="1"/>
      <c r="I14" s="1">
        <v>6</v>
      </c>
      <c r="J14" s="1">
        <v>3</v>
      </c>
      <c r="K14" s="1"/>
      <c r="L14" s="1"/>
      <c r="M14" s="1">
        <v>5</v>
      </c>
      <c r="N14" s="1"/>
      <c r="O14" s="15"/>
      <c r="P14" s="1"/>
      <c r="Q14" s="1"/>
      <c r="R14" s="1">
        <v>3</v>
      </c>
      <c r="S14" s="1"/>
      <c r="T14" s="1"/>
      <c r="U14" s="1">
        <v>5</v>
      </c>
      <c r="V14" s="1"/>
      <c r="W14" s="1"/>
      <c r="X14" s="1"/>
      <c r="Y14" s="23">
        <f t="shared" si="1"/>
        <v>22</v>
      </c>
      <c r="Z14" s="1">
        <v>2</v>
      </c>
      <c r="AA14" s="1"/>
      <c r="AB14" s="1">
        <v>6</v>
      </c>
      <c r="AC14" s="1"/>
      <c r="AD14" s="1"/>
      <c r="AE14" s="1"/>
      <c r="AF14" s="1"/>
      <c r="AG14" s="1"/>
      <c r="AH14" s="1"/>
      <c r="AI14" s="1"/>
      <c r="AJ14" s="1">
        <v>7</v>
      </c>
      <c r="AK14" s="1"/>
      <c r="AL14" s="1">
        <v>7</v>
      </c>
      <c r="AM14" s="1">
        <v>10</v>
      </c>
      <c r="AN14" s="1"/>
      <c r="AO14" s="1"/>
      <c r="AP14" s="23">
        <f t="shared" si="2"/>
        <v>32</v>
      </c>
    </row>
    <row r="15" spans="1:42" ht="12.75">
      <c r="A15" s="26" t="s">
        <v>118</v>
      </c>
      <c r="B15" s="25" t="s">
        <v>71</v>
      </c>
      <c r="C15" s="23">
        <f t="shared" si="0"/>
        <v>24</v>
      </c>
      <c r="D15" s="1"/>
      <c r="E15" s="1"/>
      <c r="F15" s="1">
        <v>4</v>
      </c>
      <c r="G15" s="1"/>
      <c r="H15" s="1"/>
      <c r="I15" s="1"/>
      <c r="J15" s="1"/>
      <c r="K15" s="1">
        <v>4</v>
      </c>
      <c r="L15" s="1"/>
      <c r="M15" s="1"/>
      <c r="N15" s="1"/>
      <c r="O15" s="1"/>
      <c r="P15" s="15"/>
      <c r="Q15" s="1"/>
      <c r="R15" s="1"/>
      <c r="S15" s="1"/>
      <c r="T15" s="1"/>
      <c r="U15" s="1"/>
      <c r="V15" s="1"/>
      <c r="W15" s="1"/>
      <c r="X15" s="1"/>
      <c r="Y15" s="23">
        <f t="shared" si="1"/>
        <v>8</v>
      </c>
      <c r="Z15" s="1"/>
      <c r="AA15" s="1"/>
      <c r="AB15" s="1"/>
      <c r="AC15" s="1"/>
      <c r="AD15" s="1"/>
      <c r="AE15" s="1">
        <v>3</v>
      </c>
      <c r="AF15" s="1"/>
      <c r="AG15" s="1"/>
      <c r="AH15" s="1"/>
      <c r="AI15" s="1">
        <v>3</v>
      </c>
      <c r="AJ15" s="1"/>
      <c r="AK15" s="1"/>
      <c r="AL15" s="1">
        <v>3</v>
      </c>
      <c r="AM15" s="1">
        <v>3</v>
      </c>
      <c r="AN15" s="1"/>
      <c r="AO15" s="1">
        <v>4</v>
      </c>
      <c r="AP15" s="23">
        <f t="shared" si="2"/>
        <v>16</v>
      </c>
    </row>
    <row r="16" spans="1:42" ht="12.75">
      <c r="A16" s="25" t="s">
        <v>10</v>
      </c>
      <c r="B16" s="26" t="s">
        <v>47</v>
      </c>
      <c r="C16" s="23">
        <f t="shared" si="0"/>
        <v>122</v>
      </c>
      <c r="D16" s="4">
        <v>12</v>
      </c>
      <c r="E16" s="1"/>
      <c r="F16" s="1">
        <v>6</v>
      </c>
      <c r="G16" s="1"/>
      <c r="H16" s="1"/>
      <c r="I16" s="1">
        <v>7</v>
      </c>
      <c r="J16" s="1">
        <v>10</v>
      </c>
      <c r="K16" s="1"/>
      <c r="L16" s="1">
        <v>2</v>
      </c>
      <c r="M16" s="1">
        <v>10</v>
      </c>
      <c r="N16" s="1">
        <v>5</v>
      </c>
      <c r="O16" s="1">
        <v>6</v>
      </c>
      <c r="P16" s="1">
        <v>6</v>
      </c>
      <c r="Q16" s="15"/>
      <c r="R16" s="1"/>
      <c r="S16" s="1">
        <v>4</v>
      </c>
      <c r="T16" s="1"/>
      <c r="U16" s="1"/>
      <c r="V16" s="1">
        <v>4</v>
      </c>
      <c r="W16" s="1">
        <v>3</v>
      </c>
      <c r="X16" s="1">
        <v>7</v>
      </c>
      <c r="Y16" s="23">
        <f t="shared" si="1"/>
        <v>82</v>
      </c>
      <c r="Z16" s="1"/>
      <c r="AA16" s="1"/>
      <c r="AB16" s="1"/>
      <c r="AC16" s="1">
        <v>5</v>
      </c>
      <c r="AD16" s="1">
        <v>3</v>
      </c>
      <c r="AE16" s="1"/>
      <c r="AF16" s="1">
        <v>4</v>
      </c>
      <c r="AG16" s="1">
        <v>5</v>
      </c>
      <c r="AH16" s="1">
        <v>3</v>
      </c>
      <c r="AI16" s="1">
        <v>2</v>
      </c>
      <c r="AJ16" s="1">
        <v>10</v>
      </c>
      <c r="AK16" s="1"/>
      <c r="AL16" s="1"/>
      <c r="AM16" s="1"/>
      <c r="AN16" s="1">
        <v>1</v>
      </c>
      <c r="AO16" s="1">
        <v>7</v>
      </c>
      <c r="AP16" s="23">
        <f t="shared" si="2"/>
        <v>40</v>
      </c>
    </row>
    <row r="17" spans="1:42" ht="12.75">
      <c r="A17" s="26" t="s">
        <v>8</v>
      </c>
      <c r="B17" s="25" t="s">
        <v>33</v>
      </c>
      <c r="C17" s="23">
        <f t="shared" si="0"/>
        <v>159</v>
      </c>
      <c r="D17" s="1">
        <v>2</v>
      </c>
      <c r="E17" s="1">
        <v>10</v>
      </c>
      <c r="F17" s="1">
        <v>2</v>
      </c>
      <c r="G17" s="1">
        <v>1</v>
      </c>
      <c r="H17" s="1">
        <v>5</v>
      </c>
      <c r="I17" s="1">
        <v>5</v>
      </c>
      <c r="J17" s="4">
        <v>12</v>
      </c>
      <c r="K17" s="1">
        <v>8</v>
      </c>
      <c r="L17" s="1">
        <v>7</v>
      </c>
      <c r="M17" s="1"/>
      <c r="N17" s="1">
        <v>4</v>
      </c>
      <c r="O17" s="1">
        <v>5</v>
      </c>
      <c r="P17" s="1">
        <v>1</v>
      </c>
      <c r="Q17" s="1">
        <v>7</v>
      </c>
      <c r="R17" s="15"/>
      <c r="S17" s="1">
        <v>3</v>
      </c>
      <c r="T17" s="1">
        <v>6</v>
      </c>
      <c r="U17" s="1"/>
      <c r="V17" s="1">
        <v>8</v>
      </c>
      <c r="W17" s="1">
        <v>7</v>
      </c>
      <c r="X17" s="1"/>
      <c r="Y17" s="23">
        <f t="shared" si="1"/>
        <v>93</v>
      </c>
      <c r="Z17" s="1">
        <v>3</v>
      </c>
      <c r="AA17" s="1">
        <v>8</v>
      </c>
      <c r="AB17" s="1"/>
      <c r="AC17" s="4">
        <v>12</v>
      </c>
      <c r="AD17" s="1">
        <v>10</v>
      </c>
      <c r="AE17" s="1">
        <v>8</v>
      </c>
      <c r="AF17" s="1">
        <v>2</v>
      </c>
      <c r="AG17" s="1">
        <v>3</v>
      </c>
      <c r="AH17" s="1">
        <v>7</v>
      </c>
      <c r="AI17" s="1"/>
      <c r="AJ17" s="1"/>
      <c r="AK17" s="1">
        <v>5</v>
      </c>
      <c r="AL17" s="1"/>
      <c r="AM17" s="1">
        <v>5</v>
      </c>
      <c r="AN17" s="1"/>
      <c r="AO17" s="1">
        <v>3</v>
      </c>
      <c r="AP17" s="23">
        <f t="shared" si="2"/>
        <v>66</v>
      </c>
    </row>
    <row r="18" spans="1:42" ht="12.75">
      <c r="A18" s="25" t="s">
        <v>112</v>
      </c>
      <c r="B18" s="26" t="s">
        <v>113</v>
      </c>
      <c r="C18" s="23">
        <f t="shared" si="0"/>
        <v>88</v>
      </c>
      <c r="D18" s="1">
        <v>10</v>
      </c>
      <c r="E18" s="1"/>
      <c r="F18" s="1">
        <v>5</v>
      </c>
      <c r="G18" s="1"/>
      <c r="H18" s="1">
        <v>6</v>
      </c>
      <c r="I18" s="1"/>
      <c r="J18" s="1"/>
      <c r="K18" s="1">
        <v>2</v>
      </c>
      <c r="L18" s="1"/>
      <c r="M18" s="1"/>
      <c r="N18" s="1">
        <v>2</v>
      </c>
      <c r="O18" s="1"/>
      <c r="P18" s="1"/>
      <c r="Q18" s="1">
        <v>3</v>
      </c>
      <c r="R18" s="1"/>
      <c r="S18" s="15"/>
      <c r="T18" s="1">
        <v>4</v>
      </c>
      <c r="U18" s="1">
        <v>6</v>
      </c>
      <c r="V18" s="1"/>
      <c r="W18" s="1"/>
      <c r="X18" s="1">
        <v>3</v>
      </c>
      <c r="Y18" s="23">
        <f t="shared" si="1"/>
        <v>41</v>
      </c>
      <c r="Z18" s="1"/>
      <c r="AA18" s="1">
        <v>1</v>
      </c>
      <c r="AB18" s="1"/>
      <c r="AC18" s="1">
        <v>1</v>
      </c>
      <c r="AD18" s="1">
        <v>5</v>
      </c>
      <c r="AE18" s="1"/>
      <c r="AF18" s="1">
        <v>5</v>
      </c>
      <c r="AG18" s="1">
        <v>2</v>
      </c>
      <c r="AH18" s="1"/>
      <c r="AI18" s="1">
        <v>5</v>
      </c>
      <c r="AJ18" s="1"/>
      <c r="AK18" s="1"/>
      <c r="AL18" s="1">
        <v>6</v>
      </c>
      <c r="AM18" s="1">
        <v>8</v>
      </c>
      <c r="AN18" s="1">
        <v>6</v>
      </c>
      <c r="AO18" s="1">
        <v>8</v>
      </c>
      <c r="AP18" s="23">
        <f t="shared" si="2"/>
        <v>47</v>
      </c>
    </row>
    <row r="19" spans="1:42" ht="12.75">
      <c r="A19" s="26" t="s">
        <v>9</v>
      </c>
      <c r="B19" s="25" t="s">
        <v>87</v>
      </c>
      <c r="C19" s="23">
        <f t="shared" si="0"/>
        <v>179</v>
      </c>
      <c r="D19" s="1">
        <v>4</v>
      </c>
      <c r="E19" s="1">
        <v>8</v>
      </c>
      <c r="F19" s="1"/>
      <c r="G19" s="1">
        <v>8</v>
      </c>
      <c r="H19" s="1">
        <v>7</v>
      </c>
      <c r="I19" s="1"/>
      <c r="J19" s="1">
        <v>8</v>
      </c>
      <c r="K19" s="1">
        <v>1</v>
      </c>
      <c r="L19" s="4">
        <v>12</v>
      </c>
      <c r="M19" s="1">
        <v>3</v>
      </c>
      <c r="N19" s="1">
        <v>1</v>
      </c>
      <c r="O19" s="4">
        <v>12</v>
      </c>
      <c r="P19" s="1">
        <v>7</v>
      </c>
      <c r="Q19" s="1">
        <v>6</v>
      </c>
      <c r="R19" s="1">
        <v>5</v>
      </c>
      <c r="S19" s="1"/>
      <c r="T19" s="15"/>
      <c r="U19" s="15"/>
      <c r="V19" s="4">
        <v>12</v>
      </c>
      <c r="W19" s="4">
        <v>12</v>
      </c>
      <c r="X19" s="1">
        <v>8</v>
      </c>
      <c r="Y19" s="23">
        <f t="shared" si="1"/>
        <v>114</v>
      </c>
      <c r="Z19" s="1">
        <v>6</v>
      </c>
      <c r="AA19" s="1">
        <v>3</v>
      </c>
      <c r="AB19" s="1"/>
      <c r="AC19" s="1">
        <v>2</v>
      </c>
      <c r="AD19" s="1">
        <v>7</v>
      </c>
      <c r="AE19" s="4">
        <v>12</v>
      </c>
      <c r="AF19" s="1">
        <v>6</v>
      </c>
      <c r="AG19" s="1">
        <v>7</v>
      </c>
      <c r="AH19" s="1">
        <v>4</v>
      </c>
      <c r="AI19" s="1">
        <v>6</v>
      </c>
      <c r="AJ19" s="1">
        <v>2</v>
      </c>
      <c r="AK19" s="1">
        <v>3</v>
      </c>
      <c r="AL19" s="1">
        <v>5</v>
      </c>
      <c r="AM19" s="1"/>
      <c r="AN19" s="1"/>
      <c r="AO19" s="1">
        <v>2</v>
      </c>
      <c r="AP19" s="23">
        <f t="shared" si="2"/>
        <v>65</v>
      </c>
    </row>
    <row r="20" spans="1:42" ht="12.75">
      <c r="A20" s="25" t="s">
        <v>119</v>
      </c>
      <c r="B20" s="26" t="s">
        <v>21</v>
      </c>
      <c r="C20" s="23">
        <f t="shared" si="0"/>
        <v>90</v>
      </c>
      <c r="D20" s="1"/>
      <c r="E20" s="1">
        <v>6</v>
      </c>
      <c r="F20" s="1">
        <v>7</v>
      </c>
      <c r="G20" s="15"/>
      <c r="H20" s="1"/>
      <c r="I20" s="1"/>
      <c r="J20" s="1"/>
      <c r="K20" s="1">
        <v>5</v>
      </c>
      <c r="L20" s="1">
        <v>5</v>
      </c>
      <c r="M20" s="1">
        <v>2</v>
      </c>
      <c r="N20" s="1"/>
      <c r="O20" s="1">
        <v>2</v>
      </c>
      <c r="P20" s="1"/>
      <c r="Q20" s="1"/>
      <c r="R20" s="4">
        <v>12</v>
      </c>
      <c r="S20" s="1">
        <v>1</v>
      </c>
      <c r="T20" s="1"/>
      <c r="U20" s="1">
        <v>1</v>
      </c>
      <c r="V20" s="1"/>
      <c r="W20" s="1"/>
      <c r="X20" s="1">
        <v>2</v>
      </c>
      <c r="Y20" s="23">
        <f t="shared" si="1"/>
        <v>43</v>
      </c>
      <c r="Z20" s="1"/>
      <c r="AA20" s="1"/>
      <c r="AB20" s="1"/>
      <c r="AC20" s="1">
        <v>8</v>
      </c>
      <c r="AD20" s="1"/>
      <c r="AE20" s="1"/>
      <c r="AF20" s="1"/>
      <c r="AG20" s="1"/>
      <c r="AH20" s="1"/>
      <c r="AI20" s="1">
        <v>4</v>
      </c>
      <c r="AJ20" s="1">
        <v>5</v>
      </c>
      <c r="AK20" s="1">
        <v>10</v>
      </c>
      <c r="AL20" s="1">
        <v>4</v>
      </c>
      <c r="AM20" s="1"/>
      <c r="AN20" s="1">
        <v>10</v>
      </c>
      <c r="AO20" s="1">
        <v>6</v>
      </c>
      <c r="AP20" s="23">
        <f t="shared" si="2"/>
        <v>47</v>
      </c>
    </row>
    <row r="21" spans="1:42" ht="12.75">
      <c r="A21" s="26" t="s">
        <v>114</v>
      </c>
      <c r="B21" s="25" t="s">
        <v>103</v>
      </c>
      <c r="C21" s="23">
        <f t="shared" si="0"/>
        <v>88</v>
      </c>
      <c r="D21" s="1">
        <v>3</v>
      </c>
      <c r="E21" s="1">
        <v>7</v>
      </c>
      <c r="F21" s="1"/>
      <c r="G21" s="1"/>
      <c r="H21" s="1"/>
      <c r="I21" s="1">
        <v>4</v>
      </c>
      <c r="J21" s="1"/>
      <c r="K21" s="1"/>
      <c r="L21" s="1"/>
      <c r="M21" s="4">
        <v>12</v>
      </c>
      <c r="N21" s="1"/>
      <c r="O21" s="1"/>
      <c r="P21" s="1"/>
      <c r="Q21" s="1"/>
      <c r="R21" s="1"/>
      <c r="S21" s="1">
        <v>2</v>
      </c>
      <c r="T21" s="1">
        <v>5</v>
      </c>
      <c r="U21" s="1">
        <v>10</v>
      </c>
      <c r="V21" s="15"/>
      <c r="W21" s="1"/>
      <c r="X21" s="1">
        <v>6</v>
      </c>
      <c r="Y21" s="23">
        <f t="shared" si="1"/>
        <v>49</v>
      </c>
      <c r="Z21" s="1">
        <v>8</v>
      </c>
      <c r="AA21" s="1"/>
      <c r="AB21" s="1">
        <v>5</v>
      </c>
      <c r="AC21" s="1">
        <v>3</v>
      </c>
      <c r="AD21" s="1"/>
      <c r="AE21" s="1">
        <v>10</v>
      </c>
      <c r="AF21" s="1">
        <v>1</v>
      </c>
      <c r="AG21" s="1">
        <v>4</v>
      </c>
      <c r="AH21" s="1"/>
      <c r="AI21" s="1">
        <v>8</v>
      </c>
      <c r="AJ21" s="1"/>
      <c r="AK21" s="1"/>
      <c r="AL21" s="1"/>
      <c r="AM21" s="1"/>
      <c r="AN21" s="1"/>
      <c r="AO21" s="1"/>
      <c r="AP21" s="23">
        <f t="shared" si="2"/>
        <v>39</v>
      </c>
    </row>
    <row r="22" spans="1:42" ht="12.75">
      <c r="A22" s="25" t="s">
        <v>1</v>
      </c>
      <c r="B22" s="26" t="s">
        <v>28</v>
      </c>
      <c r="C22" s="23">
        <f t="shared" si="0"/>
        <v>233</v>
      </c>
      <c r="D22" s="1">
        <v>6</v>
      </c>
      <c r="E22" s="4">
        <v>12</v>
      </c>
      <c r="F22" s="1"/>
      <c r="G22" s="1">
        <v>10</v>
      </c>
      <c r="H22" s="1">
        <v>1</v>
      </c>
      <c r="I22" s="1">
        <v>10</v>
      </c>
      <c r="J22" s="1">
        <v>6</v>
      </c>
      <c r="K22" s="1">
        <v>10</v>
      </c>
      <c r="L22" s="1">
        <v>6</v>
      </c>
      <c r="M22" s="1"/>
      <c r="N22" s="4">
        <v>12</v>
      </c>
      <c r="O22" s="1">
        <v>3</v>
      </c>
      <c r="P22" s="1">
        <v>5</v>
      </c>
      <c r="Q22" s="4">
        <v>12</v>
      </c>
      <c r="R22" s="1">
        <v>8</v>
      </c>
      <c r="S22" s="1">
        <v>8</v>
      </c>
      <c r="T22" s="4">
        <v>12</v>
      </c>
      <c r="U22" s="4">
        <v>12</v>
      </c>
      <c r="V22" s="1">
        <v>2</v>
      </c>
      <c r="W22" s="15"/>
      <c r="X22" s="1"/>
      <c r="Y22" s="23">
        <f t="shared" si="1"/>
        <v>135</v>
      </c>
      <c r="Z22" s="4">
        <v>12</v>
      </c>
      <c r="AA22" s="1">
        <v>2</v>
      </c>
      <c r="AB22" s="1">
        <v>1</v>
      </c>
      <c r="AC22" s="1">
        <v>6</v>
      </c>
      <c r="AD22" s="1">
        <v>2</v>
      </c>
      <c r="AE22" s="1">
        <v>7</v>
      </c>
      <c r="AF22" s="1">
        <v>7</v>
      </c>
      <c r="AG22" s="1">
        <v>10</v>
      </c>
      <c r="AH22" s="1">
        <v>8</v>
      </c>
      <c r="AI22" s="4">
        <v>12</v>
      </c>
      <c r="AJ22" s="1">
        <v>8</v>
      </c>
      <c r="AK22" s="1">
        <v>8</v>
      </c>
      <c r="AL22" s="4">
        <v>12</v>
      </c>
      <c r="AM22" s="1"/>
      <c r="AN22" s="1">
        <v>3</v>
      </c>
      <c r="AO22" s="1"/>
      <c r="AP22" s="23">
        <f t="shared" si="2"/>
        <v>98</v>
      </c>
    </row>
    <row r="23" spans="1:42" ht="12.75">
      <c r="A23" s="26" t="s">
        <v>115</v>
      </c>
      <c r="B23" s="25" t="s">
        <v>43</v>
      </c>
      <c r="C23" s="23">
        <f t="shared" si="0"/>
        <v>64</v>
      </c>
      <c r="D23" s="1">
        <v>8</v>
      </c>
      <c r="E23" s="1">
        <v>1</v>
      </c>
      <c r="F23" s="1">
        <v>1</v>
      </c>
      <c r="G23" s="1"/>
      <c r="H23" s="4">
        <v>12</v>
      </c>
      <c r="I23" s="1">
        <v>2</v>
      </c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>
        <v>10</v>
      </c>
      <c r="U23" s="1">
        <v>4</v>
      </c>
      <c r="V23" s="1">
        <v>10</v>
      </c>
      <c r="W23" s="1"/>
      <c r="X23" s="15"/>
      <c r="Y23" s="23">
        <f t="shared" si="1"/>
        <v>49</v>
      </c>
      <c r="Z23" s="1"/>
      <c r="AA23" s="1"/>
      <c r="AB23" s="1"/>
      <c r="AC23" s="1"/>
      <c r="AD23" s="1"/>
      <c r="AE23" s="1"/>
      <c r="AF23" s="1"/>
      <c r="AG23" s="1"/>
      <c r="AH23" s="1">
        <v>1</v>
      </c>
      <c r="AI23" s="1">
        <v>7</v>
      </c>
      <c r="AJ23" s="1">
        <v>1</v>
      </c>
      <c r="AK23" s="1"/>
      <c r="AL23" s="1"/>
      <c r="AM23" s="1">
        <v>4</v>
      </c>
      <c r="AN23" s="1">
        <v>2</v>
      </c>
      <c r="AO23" s="1"/>
      <c r="AP23" s="23">
        <f t="shared" si="2"/>
        <v>15</v>
      </c>
    </row>
    <row r="24" spans="3:42" ht="12.75">
      <c r="C24" s="9"/>
      <c r="D24" s="8">
        <f>SUM(D2:D23)</f>
        <v>58</v>
      </c>
      <c r="E24" s="8">
        <f>SUM(E2:E23)</f>
        <v>58</v>
      </c>
      <c r="F24" s="8">
        <f aca="true" t="shared" si="3" ref="F24:AG24">SUM(F2:F23)</f>
        <v>58</v>
      </c>
      <c r="G24" s="8">
        <f t="shared" si="3"/>
        <v>58</v>
      </c>
      <c r="H24" s="8">
        <f t="shared" si="3"/>
        <v>58</v>
      </c>
      <c r="I24" s="8">
        <f t="shared" si="3"/>
        <v>58</v>
      </c>
      <c r="J24" s="8">
        <f t="shared" si="3"/>
        <v>58</v>
      </c>
      <c r="K24" s="8">
        <f t="shared" si="3"/>
        <v>58</v>
      </c>
      <c r="L24" s="8">
        <f t="shared" si="3"/>
        <v>58</v>
      </c>
      <c r="M24" s="8">
        <f t="shared" si="3"/>
        <v>58</v>
      </c>
      <c r="N24" s="8">
        <f t="shared" si="3"/>
        <v>58</v>
      </c>
      <c r="O24" s="8">
        <f t="shared" si="3"/>
        <v>58</v>
      </c>
      <c r="P24" s="8">
        <f t="shared" si="3"/>
        <v>58</v>
      </c>
      <c r="Q24" s="8">
        <f t="shared" si="3"/>
        <v>58</v>
      </c>
      <c r="R24" s="8">
        <f t="shared" si="3"/>
        <v>58</v>
      </c>
      <c r="S24" s="8">
        <f t="shared" si="3"/>
        <v>58</v>
      </c>
      <c r="T24" s="8">
        <f t="shared" si="3"/>
        <v>58</v>
      </c>
      <c r="U24" s="8">
        <f t="shared" si="3"/>
        <v>58</v>
      </c>
      <c r="V24" s="8">
        <f t="shared" si="3"/>
        <v>58</v>
      </c>
      <c r="W24" s="8">
        <f t="shared" si="3"/>
        <v>58</v>
      </c>
      <c r="X24" s="8">
        <f t="shared" si="3"/>
        <v>58</v>
      </c>
      <c r="Y24" s="9"/>
      <c r="Z24" s="8">
        <f t="shared" si="3"/>
        <v>58</v>
      </c>
      <c r="AA24" s="8">
        <f t="shared" si="3"/>
        <v>58</v>
      </c>
      <c r="AB24" s="8">
        <f t="shared" si="3"/>
        <v>58</v>
      </c>
      <c r="AC24" s="8">
        <f t="shared" si="3"/>
        <v>58</v>
      </c>
      <c r="AD24" s="8">
        <f t="shared" si="3"/>
        <v>58</v>
      </c>
      <c r="AE24" s="16">
        <f t="shared" si="3"/>
        <v>58</v>
      </c>
      <c r="AF24" s="16">
        <f t="shared" si="3"/>
        <v>58</v>
      </c>
      <c r="AG24" s="16">
        <f t="shared" si="3"/>
        <v>58</v>
      </c>
      <c r="AH24" s="16">
        <f aca="true" t="shared" si="4" ref="AH24:AO24">SUM(AH2:AH23)</f>
        <v>58</v>
      </c>
      <c r="AI24" s="16">
        <f t="shared" si="4"/>
        <v>58</v>
      </c>
      <c r="AJ24" s="16">
        <f t="shared" si="4"/>
        <v>58</v>
      </c>
      <c r="AK24" s="16">
        <f t="shared" si="4"/>
        <v>58</v>
      </c>
      <c r="AL24" s="16">
        <f t="shared" si="4"/>
        <v>58</v>
      </c>
      <c r="AM24" s="16">
        <f t="shared" si="4"/>
        <v>58</v>
      </c>
      <c r="AN24" s="16">
        <f t="shared" si="4"/>
        <v>58</v>
      </c>
      <c r="AO24" s="16">
        <f t="shared" si="4"/>
        <v>58</v>
      </c>
      <c r="AP24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pane xSplit="3" ySplit="27" topLeftCell="D28" activePane="bottomRight" state="frozen"/>
      <selection pane="topLeft" activeCell="A1" sqref="A1"/>
      <selection pane="topRight" activeCell="C1" sqref="C1"/>
      <selection pane="bottomLeft" activeCell="A28" sqref="A28"/>
      <selection pane="bottomRight" activeCell="A22" sqref="A22:IV22"/>
    </sheetView>
  </sheetViews>
  <sheetFormatPr defaultColWidth="9.140625" defaultRowHeight="12.75"/>
  <cols>
    <col min="1" max="1" width="20.7109375" style="0" bestFit="1" customWidth="1"/>
    <col min="2" max="2" width="12.140625" style="0" customWidth="1"/>
    <col min="3" max="3" width="4.00390625" style="0" bestFit="1" customWidth="1"/>
    <col min="4" max="4" width="3.28125" style="1" bestFit="1" customWidth="1"/>
    <col min="5" max="8" width="3.28125" style="0" bestFit="1" customWidth="1"/>
    <col min="9" max="9" width="3.28125" style="1" bestFit="1" customWidth="1"/>
    <col min="10" max="12" width="3.28125" style="0" bestFit="1" customWidth="1"/>
    <col min="13" max="13" width="3.28125" style="1" bestFit="1" customWidth="1"/>
    <col min="14" max="19" width="3.28125" style="0" bestFit="1" customWidth="1"/>
    <col min="20" max="20" width="4.00390625" style="0" bestFit="1" customWidth="1"/>
    <col min="21" max="32" width="3.28125" style="0" bestFit="1" customWidth="1"/>
    <col min="33" max="33" width="3.28125" style="1" bestFit="1" customWidth="1"/>
    <col min="34" max="34" width="3.00390625" style="1" bestFit="1" customWidth="1"/>
    <col min="35" max="35" width="3.28125" style="1" customWidth="1"/>
    <col min="36" max="36" width="2.8515625" style="1" customWidth="1"/>
    <col min="37" max="37" width="3.28125" style="1" bestFit="1" customWidth="1"/>
    <col min="38" max="38" width="4.00390625" style="0" bestFit="1" customWidth="1"/>
  </cols>
  <sheetData>
    <row r="1" spans="1:38" ht="63.75">
      <c r="A1" s="10"/>
      <c r="B1" s="17"/>
      <c r="C1" s="11" t="s">
        <v>11</v>
      </c>
      <c r="D1" s="12" t="s">
        <v>44</v>
      </c>
      <c r="E1" s="12" t="s">
        <v>45</v>
      </c>
      <c r="F1" s="12" t="s">
        <v>27</v>
      </c>
      <c r="G1" s="12" t="s">
        <v>25</v>
      </c>
      <c r="H1" s="12" t="s">
        <v>32</v>
      </c>
      <c r="I1" s="12" t="s">
        <v>29</v>
      </c>
      <c r="J1" s="12" t="s">
        <v>35</v>
      </c>
      <c r="K1" s="14" t="s">
        <v>30</v>
      </c>
      <c r="L1" s="12" t="s">
        <v>33</v>
      </c>
      <c r="M1" s="12" t="s">
        <v>46</v>
      </c>
      <c r="N1" s="12" t="s">
        <v>31</v>
      </c>
      <c r="O1" s="12" t="s">
        <v>26</v>
      </c>
      <c r="P1" s="12" t="s">
        <v>47</v>
      </c>
      <c r="Q1" s="12" t="s">
        <v>37</v>
      </c>
      <c r="R1" s="12" t="s">
        <v>48</v>
      </c>
      <c r="S1" s="12" t="s">
        <v>28</v>
      </c>
      <c r="T1" s="11" t="s">
        <v>42</v>
      </c>
      <c r="U1" s="18" t="s">
        <v>21</v>
      </c>
      <c r="V1" s="18" t="s">
        <v>13</v>
      </c>
      <c r="W1" s="18" t="s">
        <v>40</v>
      </c>
      <c r="X1" s="18" t="s">
        <v>39</v>
      </c>
      <c r="Y1" s="18" t="s">
        <v>16</v>
      </c>
      <c r="Z1" s="18" t="s">
        <v>19</v>
      </c>
      <c r="AA1" s="18" t="s">
        <v>20</v>
      </c>
      <c r="AB1" s="18" t="s">
        <v>38</v>
      </c>
      <c r="AC1" s="18" t="s">
        <v>12</v>
      </c>
      <c r="AD1" s="18" t="s">
        <v>14</v>
      </c>
      <c r="AE1" s="18" t="s">
        <v>22</v>
      </c>
      <c r="AF1" s="18" t="s">
        <v>41</v>
      </c>
      <c r="AG1" s="18" t="s">
        <v>17</v>
      </c>
      <c r="AH1" s="18" t="s">
        <v>18</v>
      </c>
      <c r="AI1" s="18" t="s">
        <v>43</v>
      </c>
      <c r="AJ1" s="18" t="s">
        <v>15</v>
      </c>
      <c r="AK1" s="18" t="s">
        <v>23</v>
      </c>
      <c r="AL1" s="11" t="s">
        <v>42</v>
      </c>
    </row>
    <row r="2" spans="1:38" ht="12.75">
      <c r="A2" s="2" t="s">
        <v>49</v>
      </c>
      <c r="B2" s="3" t="s">
        <v>44</v>
      </c>
      <c r="C2" s="8">
        <f>T2+AL2</f>
        <v>6</v>
      </c>
      <c r="D2" s="1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6">
        <f>SUM(D2:S2)</f>
        <v>0</v>
      </c>
      <c r="U2" s="7"/>
      <c r="V2" s="7"/>
      <c r="W2" s="7"/>
      <c r="X2" s="7"/>
      <c r="Y2" s="7"/>
      <c r="Z2" s="1"/>
      <c r="AA2" s="1">
        <v>6</v>
      </c>
      <c r="AB2" s="1"/>
      <c r="AC2" s="1"/>
      <c r="AD2" s="1"/>
      <c r="AE2" s="1"/>
      <c r="AF2" s="1"/>
      <c r="AI2" s="7"/>
      <c r="AL2" s="16">
        <f>SUM(U2:AK2)</f>
        <v>6</v>
      </c>
    </row>
    <row r="3" spans="1:38" ht="12.75">
      <c r="A3" s="3" t="s">
        <v>0</v>
      </c>
      <c r="B3" s="2" t="s">
        <v>87</v>
      </c>
      <c r="C3" s="8">
        <f aca="true" t="shared" si="0" ref="C3:C26">T3+AL3</f>
        <v>36</v>
      </c>
      <c r="D3" s="1">
        <v>5</v>
      </c>
      <c r="E3" s="1"/>
      <c r="F3" s="1">
        <v>1</v>
      </c>
      <c r="G3" s="15"/>
      <c r="H3" s="1"/>
      <c r="J3" s="1"/>
      <c r="K3" s="1"/>
      <c r="L3" s="1"/>
      <c r="N3" s="1"/>
      <c r="O3" s="15"/>
      <c r="P3" s="1"/>
      <c r="Q3" s="1"/>
      <c r="R3" s="1">
        <v>5</v>
      </c>
      <c r="S3" s="1"/>
      <c r="T3" s="16">
        <f aca="true" t="shared" si="1" ref="T3:T26">SUM(D3:S3)</f>
        <v>11</v>
      </c>
      <c r="U3" s="1">
        <v>4</v>
      </c>
      <c r="V3" s="1">
        <v>3</v>
      </c>
      <c r="W3" s="1">
        <v>3</v>
      </c>
      <c r="X3" s="1"/>
      <c r="Y3" s="1"/>
      <c r="Z3" s="1"/>
      <c r="AA3" s="1"/>
      <c r="AB3" s="1">
        <v>4</v>
      </c>
      <c r="AC3" s="1"/>
      <c r="AD3" s="1"/>
      <c r="AE3" s="1">
        <v>2</v>
      </c>
      <c r="AF3" s="1"/>
      <c r="AI3" s="1">
        <v>3</v>
      </c>
      <c r="AJ3" s="1">
        <v>6</v>
      </c>
      <c r="AL3" s="16">
        <f aca="true" t="shared" si="2" ref="AL3:AL26">SUM(U3:AK3)</f>
        <v>25</v>
      </c>
    </row>
    <row r="4" spans="1:38" ht="12.75">
      <c r="A4" s="2" t="s">
        <v>50</v>
      </c>
      <c r="B4" s="3" t="s">
        <v>27</v>
      </c>
      <c r="C4" s="8">
        <f t="shared" si="0"/>
        <v>84</v>
      </c>
      <c r="D4" s="4">
        <v>12</v>
      </c>
      <c r="E4" s="1"/>
      <c r="F4" s="15"/>
      <c r="G4" s="1"/>
      <c r="H4" s="1"/>
      <c r="J4" s="1">
        <v>5</v>
      </c>
      <c r="K4" s="1"/>
      <c r="L4" s="1">
        <v>3</v>
      </c>
      <c r="M4" s="1">
        <v>7</v>
      </c>
      <c r="N4" s="1"/>
      <c r="O4" s="1"/>
      <c r="P4" s="1"/>
      <c r="Q4" s="1">
        <v>3</v>
      </c>
      <c r="R4" s="1"/>
      <c r="S4" s="1">
        <v>4</v>
      </c>
      <c r="T4" s="16">
        <f t="shared" si="1"/>
        <v>34</v>
      </c>
      <c r="U4" s="1">
        <v>3</v>
      </c>
      <c r="V4" s="1"/>
      <c r="W4" s="1"/>
      <c r="X4" s="1"/>
      <c r="Y4" s="1">
        <v>4</v>
      </c>
      <c r="Z4" s="1"/>
      <c r="AA4" s="1"/>
      <c r="AB4" s="1">
        <v>2</v>
      </c>
      <c r="AC4" s="1">
        <v>3</v>
      </c>
      <c r="AD4" s="4">
        <v>12</v>
      </c>
      <c r="AE4" s="1"/>
      <c r="AF4" s="1"/>
      <c r="AH4" s="1">
        <v>10</v>
      </c>
      <c r="AI4" s="1">
        <v>8</v>
      </c>
      <c r="AK4" s="1">
        <v>8</v>
      </c>
      <c r="AL4" s="16">
        <f t="shared" si="2"/>
        <v>50</v>
      </c>
    </row>
    <row r="5" spans="1:38" ht="12.75">
      <c r="A5" s="3" t="s">
        <v>62</v>
      </c>
      <c r="B5" s="2" t="s">
        <v>27</v>
      </c>
      <c r="C5" s="8">
        <f t="shared" si="0"/>
        <v>83</v>
      </c>
      <c r="E5" s="1">
        <v>4</v>
      </c>
      <c r="F5" s="15"/>
      <c r="G5" s="1">
        <v>7</v>
      </c>
      <c r="H5" s="1"/>
      <c r="J5" s="1">
        <v>6</v>
      </c>
      <c r="K5" s="1">
        <v>4</v>
      </c>
      <c r="L5" s="1">
        <v>7</v>
      </c>
      <c r="N5" s="1"/>
      <c r="O5" s="1">
        <v>2</v>
      </c>
      <c r="P5" s="1"/>
      <c r="Q5" s="1"/>
      <c r="R5" s="1">
        <v>3</v>
      </c>
      <c r="S5" s="1">
        <v>3</v>
      </c>
      <c r="T5" s="16">
        <f t="shared" si="1"/>
        <v>36</v>
      </c>
      <c r="U5" s="1">
        <v>1</v>
      </c>
      <c r="V5" s="1">
        <v>6</v>
      </c>
      <c r="W5" s="1"/>
      <c r="X5" s="1">
        <v>1</v>
      </c>
      <c r="Y5" s="1">
        <v>5</v>
      </c>
      <c r="Z5" s="1">
        <v>10</v>
      </c>
      <c r="AA5" s="1"/>
      <c r="AB5" s="1">
        <v>1</v>
      </c>
      <c r="AC5" s="1"/>
      <c r="AD5" s="1">
        <v>5</v>
      </c>
      <c r="AE5" s="1"/>
      <c r="AF5" s="1">
        <v>7</v>
      </c>
      <c r="AG5" s="1">
        <v>10</v>
      </c>
      <c r="AK5" s="1">
        <v>1</v>
      </c>
      <c r="AL5" s="16">
        <f t="shared" si="2"/>
        <v>47</v>
      </c>
    </row>
    <row r="6" spans="1:38" ht="12.75">
      <c r="A6" s="2" t="s">
        <v>1</v>
      </c>
      <c r="B6" s="3" t="s">
        <v>28</v>
      </c>
      <c r="C6" s="8">
        <f t="shared" si="0"/>
        <v>215</v>
      </c>
      <c r="D6" s="1">
        <v>6</v>
      </c>
      <c r="E6" s="1">
        <v>5</v>
      </c>
      <c r="F6" s="1"/>
      <c r="G6" s="4">
        <v>12</v>
      </c>
      <c r="H6" s="1">
        <v>10</v>
      </c>
      <c r="I6" s="4">
        <v>12</v>
      </c>
      <c r="J6" s="1"/>
      <c r="K6" s="4">
        <v>12</v>
      </c>
      <c r="L6" s="1">
        <v>6</v>
      </c>
      <c r="M6" s="1">
        <v>10</v>
      </c>
      <c r="N6" s="4">
        <v>12</v>
      </c>
      <c r="O6" s="1">
        <v>6</v>
      </c>
      <c r="P6" s="4">
        <v>12</v>
      </c>
      <c r="Q6" s="1">
        <v>6</v>
      </c>
      <c r="R6" s="1">
        <v>8</v>
      </c>
      <c r="S6" s="15"/>
      <c r="T6" s="16">
        <f t="shared" si="1"/>
        <v>117</v>
      </c>
      <c r="U6" s="1">
        <v>5</v>
      </c>
      <c r="V6" s="4">
        <v>12</v>
      </c>
      <c r="W6" s="4">
        <v>12</v>
      </c>
      <c r="X6" s="1">
        <v>10</v>
      </c>
      <c r="Y6" s="1"/>
      <c r="Z6" s="1"/>
      <c r="AA6" s="1">
        <v>4</v>
      </c>
      <c r="AB6" s="1">
        <v>3</v>
      </c>
      <c r="AC6" s="4">
        <v>12</v>
      </c>
      <c r="AD6" s="1">
        <v>6</v>
      </c>
      <c r="AE6" s="1">
        <v>6</v>
      </c>
      <c r="AF6" s="1">
        <v>5</v>
      </c>
      <c r="AG6" s="1">
        <v>2</v>
      </c>
      <c r="AH6" s="1">
        <v>6</v>
      </c>
      <c r="AJ6" s="1">
        <v>8</v>
      </c>
      <c r="AK6" s="1">
        <v>7</v>
      </c>
      <c r="AL6" s="16">
        <f t="shared" si="2"/>
        <v>98</v>
      </c>
    </row>
    <row r="7" spans="1:38" ht="12.75">
      <c r="A7" s="3" t="s">
        <v>2</v>
      </c>
      <c r="B7" s="2" t="s">
        <v>27</v>
      </c>
      <c r="C7" s="8">
        <f t="shared" si="0"/>
        <v>54</v>
      </c>
      <c r="E7" s="1">
        <v>8</v>
      </c>
      <c r="F7" s="15"/>
      <c r="G7" s="1">
        <v>3</v>
      </c>
      <c r="H7" s="4">
        <v>12</v>
      </c>
      <c r="I7" s="1">
        <v>4</v>
      </c>
      <c r="J7" s="1"/>
      <c r="K7" s="1"/>
      <c r="L7" s="1"/>
      <c r="N7" s="1"/>
      <c r="O7" s="1">
        <v>4</v>
      </c>
      <c r="P7" s="1"/>
      <c r="Q7" s="1">
        <v>1</v>
      </c>
      <c r="R7" s="1"/>
      <c r="S7" s="1">
        <v>6</v>
      </c>
      <c r="T7" s="16">
        <f t="shared" si="1"/>
        <v>38</v>
      </c>
      <c r="U7" s="1">
        <v>6</v>
      </c>
      <c r="V7" s="1"/>
      <c r="W7" s="1"/>
      <c r="X7" s="1"/>
      <c r="Y7" s="1"/>
      <c r="Z7" s="1"/>
      <c r="AA7" s="1">
        <v>3</v>
      </c>
      <c r="AB7" s="1"/>
      <c r="AC7" s="1"/>
      <c r="AD7" s="1">
        <v>1</v>
      </c>
      <c r="AE7" s="1"/>
      <c r="AF7" s="1"/>
      <c r="AG7" s="1">
        <v>6</v>
      </c>
      <c r="AL7" s="16">
        <f t="shared" si="2"/>
        <v>16</v>
      </c>
    </row>
    <row r="8" spans="1:38" ht="12.75">
      <c r="A8" s="2" t="s">
        <v>3</v>
      </c>
      <c r="B8" s="3" t="s">
        <v>29</v>
      </c>
      <c r="C8" s="8">
        <f t="shared" si="0"/>
        <v>79</v>
      </c>
      <c r="E8" s="1"/>
      <c r="F8" s="1">
        <v>3</v>
      </c>
      <c r="G8" s="1"/>
      <c r="H8" s="1">
        <v>3</v>
      </c>
      <c r="I8" s="15"/>
      <c r="J8" s="1"/>
      <c r="K8" s="1"/>
      <c r="L8" s="7">
        <v>10</v>
      </c>
      <c r="M8" s="1">
        <v>3</v>
      </c>
      <c r="N8" s="1"/>
      <c r="O8" s="1"/>
      <c r="P8" s="1">
        <v>5</v>
      </c>
      <c r="Q8" s="1">
        <v>7</v>
      </c>
      <c r="R8" s="1"/>
      <c r="S8" s="1">
        <v>1</v>
      </c>
      <c r="T8" s="16">
        <f t="shared" si="1"/>
        <v>32</v>
      </c>
      <c r="U8" s="1"/>
      <c r="V8" s="1">
        <v>7</v>
      </c>
      <c r="W8" s="1">
        <v>5</v>
      </c>
      <c r="X8" s="1"/>
      <c r="Y8" s="1">
        <v>7</v>
      </c>
      <c r="Z8" s="1">
        <v>4</v>
      </c>
      <c r="AA8" s="1"/>
      <c r="AB8" s="1"/>
      <c r="AC8" s="1">
        <v>2</v>
      </c>
      <c r="AD8" s="1"/>
      <c r="AE8" s="4">
        <v>12</v>
      </c>
      <c r="AF8" s="1">
        <v>8</v>
      </c>
      <c r="AG8" s="1">
        <v>1</v>
      </c>
      <c r="AJ8" s="1">
        <v>1</v>
      </c>
      <c r="AL8" s="16">
        <f t="shared" si="2"/>
        <v>47</v>
      </c>
    </row>
    <row r="9" spans="1:38" ht="12.75">
      <c r="A9" s="3" t="s">
        <v>51</v>
      </c>
      <c r="B9" s="2" t="s">
        <v>29</v>
      </c>
      <c r="C9" s="8">
        <f t="shared" si="0"/>
        <v>89</v>
      </c>
      <c r="D9" s="1">
        <v>2</v>
      </c>
      <c r="E9" s="1"/>
      <c r="F9" s="4">
        <v>12</v>
      </c>
      <c r="G9" s="1">
        <v>5</v>
      </c>
      <c r="H9" s="1">
        <v>1</v>
      </c>
      <c r="I9" s="15"/>
      <c r="J9" s="1">
        <v>3</v>
      </c>
      <c r="K9" s="1"/>
      <c r="L9" s="1">
        <v>2</v>
      </c>
      <c r="N9" s="1"/>
      <c r="O9" s="1">
        <v>5</v>
      </c>
      <c r="P9" s="1">
        <v>1</v>
      </c>
      <c r="Q9" s="1"/>
      <c r="R9" s="1">
        <v>4</v>
      </c>
      <c r="S9" s="1">
        <v>8</v>
      </c>
      <c r="T9" s="16">
        <f t="shared" si="1"/>
        <v>43</v>
      </c>
      <c r="U9" s="1">
        <v>2</v>
      </c>
      <c r="V9" s="1"/>
      <c r="W9" s="1">
        <v>7</v>
      </c>
      <c r="X9" s="1"/>
      <c r="Y9" s="1"/>
      <c r="Z9" s="1"/>
      <c r="AA9" s="1">
        <v>5</v>
      </c>
      <c r="AB9" s="1"/>
      <c r="AC9" s="1">
        <v>1</v>
      </c>
      <c r="AD9" s="1">
        <v>3</v>
      </c>
      <c r="AE9" s="1">
        <v>8</v>
      </c>
      <c r="AF9" s="1">
        <v>3</v>
      </c>
      <c r="AI9" s="1">
        <v>10</v>
      </c>
      <c r="AJ9" s="1">
        <v>3</v>
      </c>
      <c r="AK9" s="1">
        <v>4</v>
      </c>
      <c r="AL9" s="16">
        <f t="shared" si="2"/>
        <v>46</v>
      </c>
    </row>
    <row r="10" spans="1:38" ht="12.75">
      <c r="A10" s="2" t="s">
        <v>52</v>
      </c>
      <c r="B10" s="3" t="s">
        <v>29</v>
      </c>
      <c r="C10" s="8">
        <f t="shared" si="0"/>
        <v>102</v>
      </c>
      <c r="E10" s="1"/>
      <c r="F10" s="1">
        <v>4</v>
      </c>
      <c r="G10" s="1">
        <v>8</v>
      </c>
      <c r="H10" s="1">
        <v>2</v>
      </c>
      <c r="I10" s="15"/>
      <c r="J10" s="1"/>
      <c r="K10" s="1">
        <v>3</v>
      </c>
      <c r="L10" s="1"/>
      <c r="M10" s="1">
        <v>1</v>
      </c>
      <c r="N10" s="1">
        <v>4</v>
      </c>
      <c r="O10" s="1">
        <v>7</v>
      </c>
      <c r="P10" s="1">
        <v>4</v>
      </c>
      <c r="Q10" s="1">
        <v>8</v>
      </c>
      <c r="R10" s="1"/>
      <c r="S10" s="1">
        <v>2</v>
      </c>
      <c r="T10" s="16">
        <f t="shared" si="1"/>
        <v>43</v>
      </c>
      <c r="U10" s="1">
        <v>10</v>
      </c>
      <c r="V10" s="1">
        <v>4</v>
      </c>
      <c r="W10" s="1"/>
      <c r="X10" s="4">
        <v>12</v>
      </c>
      <c r="Y10" s="1">
        <v>1</v>
      </c>
      <c r="Z10" s="1"/>
      <c r="AA10" s="1"/>
      <c r="AB10" s="1"/>
      <c r="AC10" s="1">
        <v>4</v>
      </c>
      <c r="AD10" s="1"/>
      <c r="AE10" s="1">
        <v>10</v>
      </c>
      <c r="AF10" s="1"/>
      <c r="AG10" s="4">
        <v>12</v>
      </c>
      <c r="AH10" s="1">
        <v>1</v>
      </c>
      <c r="AI10" s="1">
        <v>5</v>
      </c>
      <c r="AL10" s="16">
        <f t="shared" si="2"/>
        <v>59</v>
      </c>
    </row>
    <row r="11" spans="1:38" ht="12.75">
      <c r="A11" s="3" t="s">
        <v>4</v>
      </c>
      <c r="B11" s="2" t="s">
        <v>48</v>
      </c>
      <c r="C11" s="8">
        <f t="shared" si="0"/>
        <v>80</v>
      </c>
      <c r="D11" s="1">
        <v>10</v>
      </c>
      <c r="E11" s="1"/>
      <c r="F11" s="1"/>
      <c r="G11" s="1"/>
      <c r="H11" s="1"/>
      <c r="I11" s="1">
        <v>2</v>
      </c>
      <c r="J11" s="4">
        <v>12</v>
      </c>
      <c r="K11" s="1">
        <v>5</v>
      </c>
      <c r="L11" s="1"/>
      <c r="N11" s="1"/>
      <c r="O11" s="1"/>
      <c r="P11" s="1"/>
      <c r="Q11" s="1"/>
      <c r="R11" s="15"/>
      <c r="S11" s="1"/>
      <c r="T11" s="16">
        <f t="shared" si="1"/>
        <v>29</v>
      </c>
      <c r="U11" s="1"/>
      <c r="V11" s="1"/>
      <c r="W11" s="1">
        <v>6</v>
      </c>
      <c r="X11" s="1">
        <v>2</v>
      </c>
      <c r="Y11" s="1"/>
      <c r="Z11" s="1">
        <v>7</v>
      </c>
      <c r="AA11" s="1">
        <v>2</v>
      </c>
      <c r="AB11" s="1"/>
      <c r="AC11" s="1"/>
      <c r="AD11" s="1"/>
      <c r="AE11" s="1"/>
      <c r="AF11" s="1">
        <v>10</v>
      </c>
      <c r="AG11" s="1">
        <v>5</v>
      </c>
      <c r="AI11" s="1">
        <v>7</v>
      </c>
      <c r="AJ11" s="1">
        <v>12</v>
      </c>
      <c r="AL11" s="16">
        <f t="shared" si="2"/>
        <v>51</v>
      </c>
    </row>
    <row r="12" spans="1:38" ht="12.75">
      <c r="A12" s="2" t="s">
        <v>53</v>
      </c>
      <c r="B12" s="3" t="s">
        <v>30</v>
      </c>
      <c r="C12" s="8">
        <f t="shared" si="0"/>
        <v>20</v>
      </c>
      <c r="E12" s="1"/>
      <c r="F12" s="1">
        <v>6</v>
      </c>
      <c r="G12" s="1"/>
      <c r="H12" s="1"/>
      <c r="J12" s="1"/>
      <c r="K12" s="15"/>
      <c r="L12" s="1"/>
      <c r="N12" s="1"/>
      <c r="O12" s="1"/>
      <c r="P12" s="1"/>
      <c r="Q12" s="1"/>
      <c r="R12" s="1"/>
      <c r="S12" s="1"/>
      <c r="T12" s="16">
        <f t="shared" si="1"/>
        <v>6</v>
      </c>
      <c r="U12" s="1"/>
      <c r="V12" s="1"/>
      <c r="W12" s="1">
        <v>2</v>
      </c>
      <c r="X12" s="1"/>
      <c r="Y12" s="1"/>
      <c r="Z12" s="1"/>
      <c r="AA12" s="1"/>
      <c r="AB12" s="1"/>
      <c r="AC12" s="1"/>
      <c r="AD12" s="1"/>
      <c r="AE12" s="1"/>
      <c r="AF12" s="1"/>
      <c r="AG12" s="1">
        <v>7</v>
      </c>
      <c r="AH12" s="1">
        <v>2</v>
      </c>
      <c r="AK12" s="1">
        <v>3</v>
      </c>
      <c r="AL12" s="16">
        <f t="shared" si="2"/>
        <v>14</v>
      </c>
    </row>
    <row r="13" spans="1:38" ht="12.75">
      <c r="A13" s="3" t="s">
        <v>54</v>
      </c>
      <c r="B13" s="2" t="s">
        <v>31</v>
      </c>
      <c r="C13" s="8">
        <f t="shared" si="0"/>
        <v>57</v>
      </c>
      <c r="D13" s="1">
        <v>8</v>
      </c>
      <c r="E13" s="1"/>
      <c r="F13" s="1"/>
      <c r="G13" s="1"/>
      <c r="H13" s="1"/>
      <c r="I13" s="1">
        <v>5</v>
      </c>
      <c r="J13" s="1">
        <v>10</v>
      </c>
      <c r="K13" s="1"/>
      <c r="L13" s="1">
        <v>1</v>
      </c>
      <c r="N13" s="15"/>
      <c r="O13" s="1"/>
      <c r="P13" s="1"/>
      <c r="Q13" s="1"/>
      <c r="R13" s="1">
        <v>2</v>
      </c>
      <c r="S13" s="1"/>
      <c r="T13" s="16">
        <f t="shared" si="1"/>
        <v>26</v>
      </c>
      <c r="U13" s="1"/>
      <c r="V13" s="1"/>
      <c r="W13" s="1"/>
      <c r="X13" s="1">
        <v>5</v>
      </c>
      <c r="Y13" s="1"/>
      <c r="Z13" s="1"/>
      <c r="AA13" s="1"/>
      <c r="AB13" s="4">
        <v>12</v>
      </c>
      <c r="AC13" s="1"/>
      <c r="AD13" s="1"/>
      <c r="AE13" s="1"/>
      <c r="AF13" s="1">
        <v>2</v>
      </c>
      <c r="AI13" s="4">
        <v>12</v>
      </c>
      <c r="AL13" s="16">
        <f t="shared" si="2"/>
        <v>31</v>
      </c>
    </row>
    <row r="14" spans="1:38" ht="12.75">
      <c r="A14" s="2" t="s">
        <v>55</v>
      </c>
      <c r="B14" s="3" t="s">
        <v>32</v>
      </c>
      <c r="C14" s="8">
        <f t="shared" si="0"/>
        <v>12</v>
      </c>
      <c r="E14" s="1"/>
      <c r="F14" s="1"/>
      <c r="G14" s="1"/>
      <c r="H14" s="15"/>
      <c r="J14" s="1"/>
      <c r="K14" s="1"/>
      <c r="L14" s="1"/>
      <c r="N14" s="1"/>
      <c r="O14" s="1"/>
      <c r="P14" s="1">
        <v>7</v>
      </c>
      <c r="Q14" s="1"/>
      <c r="R14" s="1"/>
      <c r="S14" s="1"/>
      <c r="T14" s="16">
        <f t="shared" si="1"/>
        <v>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v>1</v>
      </c>
      <c r="AJ14" s="1">
        <v>4</v>
      </c>
      <c r="AL14" s="16">
        <f t="shared" si="2"/>
        <v>5</v>
      </c>
    </row>
    <row r="15" spans="1:38" ht="12.75">
      <c r="A15" s="3" t="s">
        <v>56</v>
      </c>
      <c r="B15" s="2" t="s">
        <v>33</v>
      </c>
      <c r="C15" s="8">
        <f t="shared" si="0"/>
        <v>121</v>
      </c>
      <c r="E15" s="1">
        <v>10</v>
      </c>
      <c r="F15" s="1"/>
      <c r="G15" s="1"/>
      <c r="H15" s="1"/>
      <c r="J15" s="1"/>
      <c r="K15" s="1">
        <v>8</v>
      </c>
      <c r="L15" s="15"/>
      <c r="M15" s="1">
        <v>2</v>
      </c>
      <c r="N15" s="1">
        <v>10</v>
      </c>
      <c r="O15" s="1">
        <v>10</v>
      </c>
      <c r="P15" s="1">
        <v>8</v>
      </c>
      <c r="Q15" s="1"/>
      <c r="R15" s="1">
        <v>7</v>
      </c>
      <c r="S15" s="4">
        <v>12</v>
      </c>
      <c r="T15" s="16">
        <f t="shared" si="1"/>
        <v>67</v>
      </c>
      <c r="U15" s="1"/>
      <c r="V15" s="1">
        <v>5</v>
      </c>
      <c r="W15" s="1"/>
      <c r="X15" s="1"/>
      <c r="Y15" s="1">
        <v>6</v>
      </c>
      <c r="Z15" s="1">
        <v>6</v>
      </c>
      <c r="AA15" s="1"/>
      <c r="AB15" s="1">
        <v>5</v>
      </c>
      <c r="AC15" s="1"/>
      <c r="AD15" s="1"/>
      <c r="AE15" s="1">
        <v>5</v>
      </c>
      <c r="AF15" s="1">
        <v>4</v>
      </c>
      <c r="AH15" s="1">
        <v>5</v>
      </c>
      <c r="AI15" s="1">
        <v>2</v>
      </c>
      <c r="AJ15" s="1">
        <v>10</v>
      </c>
      <c r="AK15" s="1">
        <v>6</v>
      </c>
      <c r="AL15" s="16">
        <f t="shared" si="2"/>
        <v>54</v>
      </c>
    </row>
    <row r="16" spans="1:38" ht="12.75">
      <c r="A16" s="2" t="s">
        <v>57</v>
      </c>
      <c r="B16" s="3" t="s">
        <v>45</v>
      </c>
      <c r="C16" s="8">
        <f t="shared" si="0"/>
        <v>2</v>
      </c>
      <c r="E16" s="15"/>
      <c r="F16" s="1">
        <v>2</v>
      </c>
      <c r="G16" s="1"/>
      <c r="H16" s="1"/>
      <c r="J16" s="1"/>
      <c r="K16" s="1"/>
      <c r="L16" s="1"/>
      <c r="N16" s="1"/>
      <c r="O16" s="1"/>
      <c r="P16" s="1"/>
      <c r="Q16" s="1"/>
      <c r="R16" s="1"/>
      <c r="S16" s="1"/>
      <c r="T16" s="16">
        <f t="shared" si="1"/>
        <v>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L16" s="16">
        <f t="shared" si="2"/>
        <v>0</v>
      </c>
    </row>
    <row r="17" spans="1:38" ht="12.75">
      <c r="A17" s="3" t="s">
        <v>58</v>
      </c>
      <c r="B17" s="2" t="s">
        <v>35</v>
      </c>
      <c r="C17" s="8">
        <f t="shared" si="0"/>
        <v>127</v>
      </c>
      <c r="E17" s="4">
        <v>12</v>
      </c>
      <c r="F17" s="1"/>
      <c r="G17" s="1">
        <v>2</v>
      </c>
      <c r="H17" s="1">
        <v>7</v>
      </c>
      <c r="I17" s="1">
        <v>7</v>
      </c>
      <c r="J17" s="15"/>
      <c r="K17" s="1"/>
      <c r="L17" s="1">
        <v>8</v>
      </c>
      <c r="M17" s="4">
        <v>12</v>
      </c>
      <c r="N17" s="7"/>
      <c r="O17" s="1"/>
      <c r="P17" s="1">
        <v>10</v>
      </c>
      <c r="Q17" s="1">
        <v>10</v>
      </c>
      <c r="R17" s="1"/>
      <c r="S17" s="1"/>
      <c r="T17" s="16">
        <f t="shared" si="1"/>
        <v>68</v>
      </c>
      <c r="U17" s="1">
        <v>7</v>
      </c>
      <c r="V17" s="1"/>
      <c r="W17" s="1"/>
      <c r="X17" s="1"/>
      <c r="Y17" s="1"/>
      <c r="Z17" s="1"/>
      <c r="AA17" s="1">
        <v>7</v>
      </c>
      <c r="AB17" s="1"/>
      <c r="AC17" s="1">
        <v>10</v>
      </c>
      <c r="AD17" s="1">
        <v>4</v>
      </c>
      <c r="AE17" s="1"/>
      <c r="AF17" s="4">
        <v>12</v>
      </c>
      <c r="AH17" s="1">
        <v>8</v>
      </c>
      <c r="AI17" s="7">
        <v>6</v>
      </c>
      <c r="AK17" s="1">
        <v>5</v>
      </c>
      <c r="AL17" s="16">
        <f t="shared" si="2"/>
        <v>59</v>
      </c>
    </row>
    <row r="18" spans="1:38" ht="12.75">
      <c r="A18" s="2" t="s">
        <v>10</v>
      </c>
      <c r="B18" s="3" t="s">
        <v>47</v>
      </c>
      <c r="C18" s="8">
        <f t="shared" si="0"/>
        <v>46</v>
      </c>
      <c r="D18" s="1">
        <v>4</v>
      </c>
      <c r="E18" s="1"/>
      <c r="F18" s="1">
        <v>8</v>
      </c>
      <c r="G18" s="1"/>
      <c r="H18" s="1"/>
      <c r="J18" s="1">
        <v>2</v>
      </c>
      <c r="K18" s="1">
        <v>1</v>
      </c>
      <c r="L18" s="1"/>
      <c r="N18" s="1">
        <v>3</v>
      </c>
      <c r="O18" s="1"/>
      <c r="P18" s="15"/>
      <c r="Q18" s="1"/>
      <c r="R18" s="1"/>
      <c r="S18" s="1"/>
      <c r="T18" s="16">
        <f t="shared" si="1"/>
        <v>18</v>
      </c>
      <c r="U18" s="1"/>
      <c r="V18" s="1"/>
      <c r="W18" s="1"/>
      <c r="X18" s="1">
        <v>4</v>
      </c>
      <c r="Y18" s="1">
        <v>3</v>
      </c>
      <c r="Z18" s="1">
        <v>5</v>
      </c>
      <c r="AA18" s="1"/>
      <c r="AB18" s="1"/>
      <c r="AC18" s="1">
        <v>7</v>
      </c>
      <c r="AD18" s="1"/>
      <c r="AE18" s="1">
        <v>7</v>
      </c>
      <c r="AF18" s="1"/>
      <c r="AK18" s="1">
        <v>2</v>
      </c>
      <c r="AL18" s="16">
        <f t="shared" si="2"/>
        <v>28</v>
      </c>
    </row>
    <row r="19" spans="1:38" ht="12.75">
      <c r="A19" s="3" t="s">
        <v>5</v>
      </c>
      <c r="B19" s="2" t="s">
        <v>63</v>
      </c>
      <c r="C19" s="8">
        <f t="shared" si="0"/>
        <v>77</v>
      </c>
      <c r="E19" s="1">
        <v>2</v>
      </c>
      <c r="F19" s="1"/>
      <c r="G19" s="1">
        <v>10</v>
      </c>
      <c r="H19" s="1">
        <v>6</v>
      </c>
      <c r="I19" s="1">
        <v>10</v>
      </c>
      <c r="J19" s="1"/>
      <c r="K19" s="1">
        <v>10</v>
      </c>
      <c r="L19" s="1">
        <v>4</v>
      </c>
      <c r="M19" s="15"/>
      <c r="N19" s="1">
        <v>2</v>
      </c>
      <c r="O19" s="1">
        <v>8</v>
      </c>
      <c r="P19" s="1">
        <v>2</v>
      </c>
      <c r="Q19" s="1"/>
      <c r="R19" s="1"/>
      <c r="S19" s="1"/>
      <c r="T19" s="16">
        <f t="shared" si="1"/>
        <v>54</v>
      </c>
      <c r="U19" s="1"/>
      <c r="V19" s="1">
        <v>8</v>
      </c>
      <c r="W19" s="1"/>
      <c r="X19" s="1">
        <v>7</v>
      </c>
      <c r="Y19" s="1"/>
      <c r="Z19" s="1">
        <v>2</v>
      </c>
      <c r="AA19" s="1"/>
      <c r="AB19" s="1"/>
      <c r="AC19" s="1"/>
      <c r="AD19" s="1"/>
      <c r="AE19" s="1">
        <v>3</v>
      </c>
      <c r="AF19" s="1"/>
      <c r="AG19" s="1">
        <v>3</v>
      </c>
      <c r="AI19" s="7"/>
      <c r="AL19" s="16">
        <f t="shared" si="2"/>
        <v>23</v>
      </c>
    </row>
    <row r="20" spans="1:38" ht="12.75">
      <c r="A20" s="2" t="s">
        <v>59</v>
      </c>
      <c r="B20" s="3" t="s">
        <v>28</v>
      </c>
      <c r="C20" s="8">
        <f t="shared" si="0"/>
        <v>84</v>
      </c>
      <c r="D20" s="1">
        <v>7</v>
      </c>
      <c r="E20" s="1"/>
      <c r="F20" s="1">
        <v>10</v>
      </c>
      <c r="G20" s="1"/>
      <c r="H20" s="1">
        <v>4</v>
      </c>
      <c r="J20" s="1">
        <v>7</v>
      </c>
      <c r="K20" s="1"/>
      <c r="L20" s="1"/>
      <c r="M20" s="1">
        <v>4</v>
      </c>
      <c r="N20" s="1"/>
      <c r="O20" s="1"/>
      <c r="P20" s="1"/>
      <c r="Q20" s="1"/>
      <c r="R20" s="1">
        <v>10</v>
      </c>
      <c r="S20" s="15"/>
      <c r="T20" s="16">
        <f t="shared" si="1"/>
        <v>42</v>
      </c>
      <c r="U20" s="4">
        <v>12</v>
      </c>
      <c r="V20" s="1"/>
      <c r="W20" s="1">
        <v>8</v>
      </c>
      <c r="X20" s="1">
        <v>3</v>
      </c>
      <c r="Y20" s="1"/>
      <c r="Z20" s="1"/>
      <c r="AA20" s="1"/>
      <c r="AB20" s="1"/>
      <c r="AC20" s="1"/>
      <c r="AD20" s="1"/>
      <c r="AE20" s="1"/>
      <c r="AF20" s="1"/>
      <c r="AG20" s="1">
        <v>8</v>
      </c>
      <c r="AI20" s="1">
        <v>4</v>
      </c>
      <c r="AJ20" s="1">
        <v>7</v>
      </c>
      <c r="AL20" s="16">
        <f t="shared" si="2"/>
        <v>42</v>
      </c>
    </row>
    <row r="21" spans="1:38" ht="12.75">
      <c r="A21" s="3" t="s">
        <v>6</v>
      </c>
      <c r="B21" s="2" t="s">
        <v>26</v>
      </c>
      <c r="C21" s="8">
        <f t="shared" si="0"/>
        <v>125</v>
      </c>
      <c r="D21" s="1">
        <v>3</v>
      </c>
      <c r="E21" s="1">
        <v>6</v>
      </c>
      <c r="F21" s="1">
        <v>7</v>
      </c>
      <c r="G21" s="19"/>
      <c r="H21" s="1"/>
      <c r="I21" s="1">
        <v>1</v>
      </c>
      <c r="J21" s="1"/>
      <c r="K21" s="1"/>
      <c r="L21" s="4">
        <v>12</v>
      </c>
      <c r="M21" s="1">
        <v>8</v>
      </c>
      <c r="N21" s="1">
        <v>8</v>
      </c>
      <c r="O21" s="15"/>
      <c r="P21" s="1"/>
      <c r="Q21" s="4">
        <v>12</v>
      </c>
      <c r="R21" s="1">
        <v>6</v>
      </c>
      <c r="S21" s="1">
        <v>5</v>
      </c>
      <c r="T21" s="16">
        <f t="shared" si="1"/>
        <v>68</v>
      </c>
      <c r="U21" s="1"/>
      <c r="V21" s="1">
        <v>2</v>
      </c>
      <c r="W21" s="1"/>
      <c r="X21" s="1">
        <v>8</v>
      </c>
      <c r="Y21" s="1">
        <v>10</v>
      </c>
      <c r="Z21" s="1">
        <v>1</v>
      </c>
      <c r="AA21" s="1"/>
      <c r="AB21" s="1">
        <v>10</v>
      </c>
      <c r="AC21" s="1"/>
      <c r="AD21" s="1">
        <v>7</v>
      </c>
      <c r="AE21" s="1">
        <v>4</v>
      </c>
      <c r="AF21" s="1">
        <v>6</v>
      </c>
      <c r="AH21" s="1">
        <v>4</v>
      </c>
      <c r="AJ21" s="1">
        <v>5</v>
      </c>
      <c r="AL21" s="16">
        <f t="shared" si="2"/>
        <v>57</v>
      </c>
    </row>
    <row r="22" spans="1:38" ht="12.75">
      <c r="A22" s="2" t="s">
        <v>7</v>
      </c>
      <c r="B22" s="3" t="s">
        <v>31</v>
      </c>
      <c r="C22" s="8">
        <f t="shared" si="0"/>
        <v>40</v>
      </c>
      <c r="E22" s="1"/>
      <c r="F22" s="1"/>
      <c r="G22" s="7">
        <v>4</v>
      </c>
      <c r="H22" s="1"/>
      <c r="J22" s="1"/>
      <c r="K22" s="1">
        <v>6</v>
      </c>
      <c r="L22" s="1"/>
      <c r="N22" s="15"/>
      <c r="O22" s="4">
        <v>12</v>
      </c>
      <c r="P22" s="1"/>
      <c r="Q22" s="1"/>
      <c r="R22" s="1"/>
      <c r="S22" s="1"/>
      <c r="T22" s="16">
        <f t="shared" si="1"/>
        <v>22</v>
      </c>
      <c r="U22" s="1"/>
      <c r="V22" s="1"/>
      <c r="W22" s="1">
        <v>4</v>
      </c>
      <c r="X22" s="1"/>
      <c r="Y22" s="1"/>
      <c r="Z22" s="1"/>
      <c r="AA22" s="1">
        <v>1</v>
      </c>
      <c r="AB22" s="1">
        <v>7</v>
      </c>
      <c r="AC22" s="1">
        <v>5</v>
      </c>
      <c r="AD22" s="1"/>
      <c r="AE22" s="1">
        <v>1</v>
      </c>
      <c r="AF22" s="1"/>
      <c r="AL22" s="16">
        <f t="shared" si="2"/>
        <v>18</v>
      </c>
    </row>
    <row r="23" spans="1:38" ht="12.75">
      <c r="A23" s="3" t="s">
        <v>60</v>
      </c>
      <c r="B23" s="2" t="s">
        <v>28</v>
      </c>
      <c r="C23" s="8">
        <f t="shared" si="0"/>
        <v>144</v>
      </c>
      <c r="E23" s="1">
        <v>7</v>
      </c>
      <c r="F23" s="1"/>
      <c r="G23" s="1">
        <v>6</v>
      </c>
      <c r="H23" s="1">
        <v>8</v>
      </c>
      <c r="I23" s="1">
        <v>8</v>
      </c>
      <c r="J23" s="1">
        <v>1</v>
      </c>
      <c r="K23" s="1">
        <v>7</v>
      </c>
      <c r="L23" s="1"/>
      <c r="M23" s="1">
        <v>6</v>
      </c>
      <c r="N23" s="1">
        <v>5</v>
      </c>
      <c r="O23" s="1">
        <v>1</v>
      </c>
      <c r="P23" s="1"/>
      <c r="Q23" s="1">
        <v>2</v>
      </c>
      <c r="R23" s="4">
        <v>12</v>
      </c>
      <c r="S23" s="15"/>
      <c r="T23" s="16">
        <f t="shared" si="1"/>
        <v>63</v>
      </c>
      <c r="U23" s="1">
        <v>8</v>
      </c>
      <c r="V23" s="1"/>
      <c r="W23" s="1">
        <v>10</v>
      </c>
      <c r="X23" s="1"/>
      <c r="Y23" s="4">
        <v>12</v>
      </c>
      <c r="Z23" s="1">
        <v>8</v>
      </c>
      <c r="AA23" s="4">
        <v>12</v>
      </c>
      <c r="AB23" s="1"/>
      <c r="AC23" s="1">
        <v>8</v>
      </c>
      <c r="AD23" s="1"/>
      <c r="AE23" s="1"/>
      <c r="AF23" s="1"/>
      <c r="AG23" s="1">
        <v>4</v>
      </c>
      <c r="AH23" s="1">
        <v>7</v>
      </c>
      <c r="AK23" s="4">
        <v>12</v>
      </c>
      <c r="AL23" s="16">
        <f t="shared" si="2"/>
        <v>81</v>
      </c>
    </row>
    <row r="24" spans="1:38" ht="12.75">
      <c r="A24" s="2" t="s">
        <v>61</v>
      </c>
      <c r="B24" s="3" t="s">
        <v>37</v>
      </c>
      <c r="C24" s="8">
        <f t="shared" si="0"/>
        <v>3</v>
      </c>
      <c r="E24" s="1"/>
      <c r="F24" s="1"/>
      <c r="G24" s="1"/>
      <c r="H24" s="1"/>
      <c r="J24" s="1"/>
      <c r="K24" s="1"/>
      <c r="L24" s="1"/>
      <c r="N24" s="1">
        <v>1</v>
      </c>
      <c r="O24" s="1"/>
      <c r="P24" s="1"/>
      <c r="Q24" s="15"/>
      <c r="R24" s="1"/>
      <c r="S24" s="1"/>
      <c r="T24" s="16">
        <f t="shared" si="1"/>
        <v>1</v>
      </c>
      <c r="U24" s="1"/>
      <c r="V24" s="1"/>
      <c r="W24" s="1"/>
      <c r="X24" s="1"/>
      <c r="Y24" s="1"/>
      <c r="Z24" s="1"/>
      <c r="AA24" s="1"/>
      <c r="AB24" s="1"/>
      <c r="AC24" s="1"/>
      <c r="AD24" s="1">
        <v>2</v>
      </c>
      <c r="AE24" s="1"/>
      <c r="AF24" s="1"/>
      <c r="AL24" s="16">
        <f t="shared" si="2"/>
        <v>2</v>
      </c>
    </row>
    <row r="25" spans="1:38" ht="12.75">
      <c r="A25" s="3" t="s">
        <v>8</v>
      </c>
      <c r="B25" s="2" t="s">
        <v>33</v>
      </c>
      <c r="C25" s="8">
        <f t="shared" si="0"/>
        <v>113</v>
      </c>
      <c r="D25" s="1">
        <v>1</v>
      </c>
      <c r="E25" s="1">
        <v>3</v>
      </c>
      <c r="F25" s="1"/>
      <c r="G25" s="1">
        <v>1</v>
      </c>
      <c r="H25" s="1">
        <v>5</v>
      </c>
      <c r="I25" s="1">
        <v>6</v>
      </c>
      <c r="J25" s="1">
        <v>8</v>
      </c>
      <c r="K25" s="1"/>
      <c r="L25" s="15"/>
      <c r="M25" s="1">
        <v>5</v>
      </c>
      <c r="N25" s="1">
        <v>7</v>
      </c>
      <c r="O25" s="1">
        <v>3</v>
      </c>
      <c r="P25" s="1">
        <v>6</v>
      </c>
      <c r="Q25" s="1">
        <v>4</v>
      </c>
      <c r="R25" s="1"/>
      <c r="S25" s="1">
        <v>7</v>
      </c>
      <c r="T25" s="16">
        <f t="shared" si="1"/>
        <v>56</v>
      </c>
      <c r="U25" s="1"/>
      <c r="V25" s="1">
        <v>10</v>
      </c>
      <c r="W25" s="1"/>
      <c r="X25" s="1"/>
      <c r="Y25" s="1">
        <v>2</v>
      </c>
      <c r="Z25" s="4">
        <v>12</v>
      </c>
      <c r="AA25" s="1">
        <v>8</v>
      </c>
      <c r="AB25" s="1">
        <v>6</v>
      </c>
      <c r="AC25" s="1">
        <v>6</v>
      </c>
      <c r="AD25" s="1">
        <v>10</v>
      </c>
      <c r="AE25" s="1"/>
      <c r="AF25" s="1"/>
      <c r="AH25" s="1">
        <v>3</v>
      </c>
      <c r="AL25" s="16">
        <f t="shared" si="2"/>
        <v>57</v>
      </c>
    </row>
    <row r="26" spans="1:38" ht="12.75">
      <c r="A26" s="2" t="s">
        <v>9</v>
      </c>
      <c r="B26" s="3" t="s">
        <v>87</v>
      </c>
      <c r="C26" s="8">
        <f t="shared" si="0"/>
        <v>115</v>
      </c>
      <c r="E26" s="1">
        <v>1</v>
      </c>
      <c r="F26" s="1">
        <v>5</v>
      </c>
      <c r="G26" s="15"/>
      <c r="H26" s="1"/>
      <c r="I26" s="1">
        <v>3</v>
      </c>
      <c r="J26" s="1">
        <v>4</v>
      </c>
      <c r="K26" s="1">
        <v>2</v>
      </c>
      <c r="L26" s="1">
        <v>5</v>
      </c>
      <c r="N26" s="1">
        <v>6</v>
      </c>
      <c r="O26" s="15"/>
      <c r="P26" s="1">
        <v>3</v>
      </c>
      <c r="Q26" s="1">
        <v>5</v>
      </c>
      <c r="R26" s="1">
        <v>1</v>
      </c>
      <c r="S26" s="1">
        <v>10</v>
      </c>
      <c r="T26" s="16">
        <f t="shared" si="1"/>
        <v>45</v>
      </c>
      <c r="U26" s="1"/>
      <c r="V26" s="1">
        <v>1</v>
      </c>
      <c r="W26" s="1">
        <v>1</v>
      </c>
      <c r="X26" s="1">
        <v>6</v>
      </c>
      <c r="Y26" s="1">
        <v>8</v>
      </c>
      <c r="Z26" s="1">
        <v>3</v>
      </c>
      <c r="AA26" s="1">
        <v>10</v>
      </c>
      <c r="AB26" s="1">
        <v>8</v>
      </c>
      <c r="AC26" s="1"/>
      <c r="AD26" s="1">
        <v>8</v>
      </c>
      <c r="AE26" s="1"/>
      <c r="AF26" s="1"/>
      <c r="AH26" s="4">
        <v>12</v>
      </c>
      <c r="AI26" s="1">
        <v>1</v>
      </c>
      <c r="AJ26" s="1">
        <v>2</v>
      </c>
      <c r="AK26" s="1">
        <v>10</v>
      </c>
      <c r="AL26" s="16">
        <f t="shared" si="2"/>
        <v>70</v>
      </c>
    </row>
    <row r="27" spans="1:38" ht="12.75">
      <c r="A27" s="9"/>
      <c r="B27" s="9"/>
      <c r="C27" s="6"/>
      <c r="D27" s="5">
        <f>SUM(D2:D26)</f>
        <v>58</v>
      </c>
      <c r="E27" s="5">
        <f aca="true" t="shared" si="3" ref="E27:S27">SUM(E2:E26)</f>
        <v>58</v>
      </c>
      <c r="F27" s="5">
        <f t="shared" si="3"/>
        <v>58</v>
      </c>
      <c r="G27" s="5">
        <f t="shared" si="3"/>
        <v>58</v>
      </c>
      <c r="H27" s="5">
        <f t="shared" si="3"/>
        <v>58</v>
      </c>
      <c r="I27" s="5">
        <f t="shared" si="3"/>
        <v>58</v>
      </c>
      <c r="J27" s="5">
        <f t="shared" si="3"/>
        <v>58</v>
      </c>
      <c r="K27" s="5">
        <f t="shared" si="3"/>
        <v>58</v>
      </c>
      <c r="L27" s="5">
        <f t="shared" si="3"/>
        <v>58</v>
      </c>
      <c r="M27" s="5">
        <f t="shared" si="3"/>
        <v>58</v>
      </c>
      <c r="N27" s="5">
        <f t="shared" si="3"/>
        <v>58</v>
      </c>
      <c r="O27" s="5">
        <f t="shared" si="3"/>
        <v>58</v>
      </c>
      <c r="P27" s="5">
        <f t="shared" si="3"/>
        <v>58</v>
      </c>
      <c r="Q27" s="5">
        <f t="shared" si="3"/>
        <v>58</v>
      </c>
      <c r="R27" s="5">
        <f t="shared" si="3"/>
        <v>58</v>
      </c>
      <c r="S27" s="5">
        <f t="shared" si="3"/>
        <v>58</v>
      </c>
      <c r="T27" s="5">
        <f>SUM(T2:T26)</f>
        <v>928</v>
      </c>
      <c r="U27" s="5">
        <f aca="true" t="shared" si="4" ref="U27:AL27">SUM(U2:U26)</f>
        <v>58</v>
      </c>
      <c r="V27" s="5">
        <f t="shared" si="4"/>
        <v>58</v>
      </c>
      <c r="W27" s="5">
        <f t="shared" si="4"/>
        <v>58</v>
      </c>
      <c r="X27" s="5">
        <f t="shared" si="4"/>
        <v>58</v>
      </c>
      <c r="Y27" s="5">
        <f t="shared" si="4"/>
        <v>58</v>
      </c>
      <c r="Z27" s="5">
        <f t="shared" si="4"/>
        <v>58</v>
      </c>
      <c r="AA27" s="5">
        <f t="shared" si="4"/>
        <v>58</v>
      </c>
      <c r="AB27" s="5">
        <f t="shared" si="4"/>
        <v>58</v>
      </c>
      <c r="AC27" s="5">
        <f t="shared" si="4"/>
        <v>58</v>
      </c>
      <c r="AD27" s="5">
        <f t="shared" si="4"/>
        <v>58</v>
      </c>
      <c r="AE27" s="5">
        <f t="shared" si="4"/>
        <v>58</v>
      </c>
      <c r="AF27" s="5">
        <f t="shared" si="4"/>
        <v>58</v>
      </c>
      <c r="AG27" s="5">
        <f t="shared" si="4"/>
        <v>58</v>
      </c>
      <c r="AH27" s="5">
        <f t="shared" si="4"/>
        <v>58</v>
      </c>
      <c r="AI27" s="5">
        <f>SUM(AI2:AI26)</f>
        <v>58</v>
      </c>
      <c r="AJ27" s="5">
        <f t="shared" si="4"/>
        <v>58</v>
      </c>
      <c r="AK27" s="5">
        <f t="shared" si="4"/>
        <v>58</v>
      </c>
      <c r="AL27" s="5">
        <f t="shared" si="4"/>
        <v>986</v>
      </c>
    </row>
    <row r="28" spans="5:38" ht="12.75">
      <c r="E28" s="1"/>
      <c r="F28" s="1"/>
      <c r="G28" s="1"/>
      <c r="H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L28" s="1"/>
    </row>
    <row r="30" ht="12.75">
      <c r="D30" s="1">
        <f>D6+D23+D9+D10+D15+D17+D20+D21+D25+D26</f>
        <v>19</v>
      </c>
    </row>
    <row r="31" ht="12.75">
      <c r="D31" s="1">
        <f>D6+D23+D9+D10+D15+D17+D20+D21+D25+D26</f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Harrow</dc:creator>
  <cp:keywords/>
  <dc:description/>
  <cp:lastModifiedBy>Harrow</cp:lastModifiedBy>
  <dcterms:created xsi:type="dcterms:W3CDTF">2005-07-25T20:34:23Z</dcterms:created>
  <dcterms:modified xsi:type="dcterms:W3CDTF">2005-08-17T02:05:16Z</dcterms:modified>
  <cp:category/>
  <cp:version/>
  <cp:contentType/>
  <cp:contentStatus/>
</cp:coreProperties>
</file>