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emi 1" sheetId="1" r:id="rId3"/>
    <sheet state="visible" name="Semi 2" sheetId="2" r:id="rId4"/>
    <sheet state="visible" name="Semi 3" sheetId="3" r:id="rId5"/>
    <sheet state="visible" name="Final" sheetId="4" r:id="rId6"/>
  </sheets>
  <definedNames/>
  <calcPr/>
</workbook>
</file>

<file path=xl/sharedStrings.xml><?xml version="1.0" encoding="utf-8"?>
<sst xmlns="http://schemas.openxmlformats.org/spreadsheetml/2006/main" count="359" uniqueCount="137">
  <si>
    <t>Beta01</t>
  </si>
  <si>
    <t>Gamma01</t>
  </si>
  <si>
    <t>Alpha01</t>
  </si>
  <si>
    <t>Stella Strikes Back</t>
  </si>
  <si>
    <t>Sense the tone</t>
  </si>
  <si>
    <t>Esker</t>
  </si>
  <si>
    <t>Dimivision</t>
  </si>
  <si>
    <t>Kill Siegel</t>
  </si>
  <si>
    <t>Tim, London</t>
  </si>
  <si>
    <t>Beta02</t>
  </si>
  <si>
    <t>Gamma02</t>
  </si>
  <si>
    <t>Alpha02</t>
  </si>
  <si>
    <t>Friends with benefits</t>
  </si>
  <si>
    <t>nacs</t>
  </si>
  <si>
    <t>Beta03</t>
  </si>
  <si>
    <t>Qualiopi</t>
  </si>
  <si>
    <t>Dunge</t>
  </si>
  <si>
    <t>The Fantastic Katinkas</t>
  </si>
  <si>
    <t>Carly &amp; Rich</t>
  </si>
  <si>
    <t>Calling All Politicians</t>
  </si>
  <si>
    <t>Beta04</t>
  </si>
  <si>
    <t>In The DoveCave</t>
  </si>
  <si>
    <t>Alexander-NL</t>
  </si>
  <si>
    <t>Beta05</t>
  </si>
  <si>
    <t>Great Emu War</t>
  </si>
  <si>
    <t>Gamma03</t>
  </si>
  <si>
    <t>Harrow</t>
  </si>
  <si>
    <t>Turkey in the Eurovision Song Contest</t>
  </si>
  <si>
    <t>Yami</t>
  </si>
  <si>
    <t>Alpha03</t>
  </si>
  <si>
    <t>Narcoleptic Chief Investigator</t>
  </si>
  <si>
    <t>Gamma04</t>
  </si>
  <si>
    <t>Isis Gee is a Terrorist</t>
  </si>
  <si>
    <t>Sebastian</t>
  </si>
  <si>
    <t>Alpha04</t>
  </si>
  <si>
    <t>Hail, hail rainbow</t>
  </si>
  <si>
    <t>Beta06</t>
  </si>
  <si>
    <t>Eurovision Go</t>
  </si>
  <si>
    <t>Jonas</t>
  </si>
  <si>
    <t>Alpha05</t>
  </si>
  <si>
    <t>We'll leave for Jan Mayen</t>
  </si>
  <si>
    <t>nikosextra</t>
  </si>
  <si>
    <t>Gamma05</t>
  </si>
  <si>
    <t>Killer Vagina</t>
  </si>
  <si>
    <t>Alpha06</t>
  </si>
  <si>
    <t>A Poland Divided</t>
  </si>
  <si>
    <t>Gamma06</t>
  </si>
  <si>
    <t>Beta07</t>
  </si>
  <si>
    <t>Dinosaur</t>
  </si>
  <si>
    <t>My referendum</t>
  </si>
  <si>
    <t>NL Synchro Team</t>
  </si>
  <si>
    <t>Gamma07</t>
  </si>
  <si>
    <t>S.0.S.</t>
  </si>
  <si>
    <t>Alpha07</t>
  </si>
  <si>
    <t>Doping Offence</t>
  </si>
  <si>
    <t>Timoteus</t>
  </si>
  <si>
    <t>Beta08</t>
  </si>
  <si>
    <t>Blues</t>
  </si>
  <si>
    <t>Thomas</t>
  </si>
  <si>
    <t>Gamma08</t>
  </si>
  <si>
    <t>Pork Chops</t>
  </si>
  <si>
    <t>phutty</t>
  </si>
  <si>
    <t>Alpha08</t>
  </si>
  <si>
    <t>Gamma09</t>
  </si>
  <si>
    <t>Syphilis</t>
  </si>
  <si>
    <t>God's a Dick</t>
  </si>
  <si>
    <t>JonathanBE</t>
  </si>
  <si>
    <t>Carly&amp;Rich</t>
  </si>
  <si>
    <t>Beta09</t>
  </si>
  <si>
    <t>Autograph Hunter</t>
  </si>
  <si>
    <t>Gamma10</t>
  </si>
  <si>
    <t>"03.44</t>
  </si>
  <si>
    <t>Alpha09</t>
  </si>
  <si>
    <t>Beta10</t>
  </si>
  <si>
    <t>One Last Breast</t>
  </si>
  <si>
    <t>Flaptasia</t>
  </si>
  <si>
    <t>Jordy</t>
  </si>
  <si>
    <t>Beta11</t>
  </si>
  <si>
    <t>I've got no pubic hair</t>
  </si>
  <si>
    <t>Alpha10</t>
  </si>
  <si>
    <t>The Prison Chaplain</t>
  </si>
  <si>
    <t>Gamma11</t>
  </si>
  <si>
    <t>Replacement bus service</t>
  </si>
  <si>
    <t>kccc</t>
  </si>
  <si>
    <t>Alpha11</t>
  </si>
  <si>
    <t>Terribly Bad Housewife</t>
  </si>
  <si>
    <t>ThomNL</t>
  </si>
  <si>
    <t>ESCFanPT</t>
  </si>
  <si>
    <t>RESULTS</t>
  </si>
  <si>
    <t>moshe</t>
  </si>
  <si>
    <t>Timo</t>
  </si>
  <si>
    <t>arcticandy</t>
  </si>
  <si>
    <t>Mo Bee</t>
  </si>
  <si>
    <t>Combined NP score</t>
  </si>
  <si>
    <t>Non Part Vote</t>
  </si>
  <si>
    <t>Omega02</t>
  </si>
  <si>
    <t>Congratulations!</t>
  </si>
  <si>
    <t>01 Congratulations!</t>
  </si>
  <si>
    <t>02 Eurovision Go</t>
  </si>
  <si>
    <t>03 Flaptasia</t>
  </si>
  <si>
    <t>Omega07</t>
  </si>
  <si>
    <t>Goodbye Gothenburg</t>
  </si>
  <si>
    <t>04 Goodbye Gothenburg</t>
  </si>
  <si>
    <t>05 Pork Chops</t>
  </si>
  <si>
    <t>06 S.0.S.</t>
  </si>
  <si>
    <t>Omega08</t>
  </si>
  <si>
    <t>Looking For</t>
  </si>
  <si>
    <t>07 Looking For</t>
  </si>
  <si>
    <t>08 Terribly Bad Housewife</t>
  </si>
  <si>
    <t>09 Blues</t>
  </si>
  <si>
    <t>10 NL Synchro Team</t>
  </si>
  <si>
    <t>Omega05</t>
  </si>
  <si>
    <t>Come Have a Look</t>
  </si>
  <si>
    <t>11 Come Have a Look</t>
  </si>
  <si>
    <t>12 Kill Siegel</t>
  </si>
  <si>
    <t>13 Narcoleptic Chief Investigator</t>
  </si>
  <si>
    <t>Omega09</t>
  </si>
  <si>
    <t>Welcome</t>
  </si>
  <si>
    <t>14 Welcome</t>
  </si>
  <si>
    <t>15 Isis Gee is a Terrorist</t>
  </si>
  <si>
    <t>16 Doping Offence</t>
  </si>
  <si>
    <t>17 "03.44</t>
  </si>
  <si>
    <t>18 Sense the tone</t>
  </si>
  <si>
    <t>Omega01</t>
  </si>
  <si>
    <t>Die, Wasps, Die!</t>
  </si>
  <si>
    <t>19 Die, Wasps, Die!</t>
  </si>
  <si>
    <t>Omega03</t>
  </si>
  <si>
    <t>Maria</t>
  </si>
  <si>
    <t>20 Maria</t>
  </si>
  <si>
    <t>Omega04</t>
  </si>
  <si>
    <t>Homesick in Härjedalen</t>
  </si>
  <si>
    <t>21 Homesick in Härjedalen</t>
  </si>
  <si>
    <t>22 The Fantastic Katinkas</t>
  </si>
  <si>
    <t>Omega06</t>
  </si>
  <si>
    <t>Making Up the Numbers</t>
  </si>
  <si>
    <t>23 Making Up the Numbers</t>
  </si>
  <si>
    <t>24 I've got no pubic hair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</si>
</sst>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name val="Arial"/>
    </font>
    <font/>
    <font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/>
    </xf>
    <xf borderId="0" fillId="2" fontId="1" numFmtId="0" xfId="0" applyAlignment="1" applyFill="1" applyFont="1">
      <alignment/>
    </xf>
    <xf borderId="0" fillId="3" fontId="1" numFmtId="0" xfId="0" applyAlignment="1" applyFill="1" applyFont="1">
      <alignment/>
    </xf>
    <xf borderId="0" fillId="4" fontId="1" numFmtId="0" xfId="0" applyAlignment="1" applyFill="1" applyFont="1">
      <alignment/>
    </xf>
    <xf borderId="0" fillId="3" fontId="1" numFmtId="0" xfId="0" applyAlignment="1" applyFont="1">
      <alignment/>
    </xf>
    <xf borderId="0" fillId="2" fontId="2" numFmtId="0" xfId="0" applyAlignment="1" applyFont="1">
      <alignment wrapText="1"/>
    </xf>
    <xf borderId="0" fillId="3" fontId="2" numFmtId="0" xfId="0" applyAlignment="1" applyFont="1">
      <alignment wrapText="1"/>
    </xf>
    <xf borderId="0" fillId="5" fontId="2" numFmtId="0" xfId="0" applyFill="1" applyFont="1"/>
    <xf borderId="0" fillId="0" fontId="2" numFmtId="0" xfId="0" applyAlignment="1" applyFont="1">
      <alignment/>
    </xf>
    <xf borderId="0" fillId="0" fontId="1" numFmtId="0" xfId="0" applyAlignment="1" applyFont="1">
      <alignment/>
    </xf>
    <xf borderId="0" fillId="6" fontId="1" numFmtId="0" xfId="0" applyAlignment="1" applyFill="1" applyFont="1">
      <alignment/>
    </xf>
    <xf borderId="0" fillId="2" fontId="1" numFmtId="0" xfId="0" applyAlignment="1" applyFont="1">
      <alignment/>
    </xf>
    <xf borderId="0" fillId="6" fontId="2" numFmtId="0" xfId="0" applyFont="1"/>
    <xf borderId="0" fillId="2" fontId="3" numFmtId="0" xfId="0" applyAlignment="1" applyFont="1">
      <alignment horizontal="left"/>
    </xf>
    <xf borderId="0" fillId="3" fontId="3" numFmtId="0" xfId="0" applyAlignment="1" applyFont="1">
      <alignment horizontal="left"/>
    </xf>
    <xf borderId="0" fillId="0" fontId="1" numFmtId="0" xfId="0" applyAlignment="1" applyFont="1">
      <alignment/>
    </xf>
    <xf borderId="0" fillId="6" fontId="1" numFmtId="0" xfId="0" applyAlignment="1" applyFont="1">
      <alignment/>
    </xf>
    <xf borderId="0" fillId="3" fontId="1" numFmtId="0" xfId="0" applyAlignment="1" applyFont="1">
      <alignment wrapText="1"/>
    </xf>
    <xf borderId="0" fillId="2" fontId="2" numFmtId="0" xfId="0" applyAlignment="1" applyFont="1">
      <alignment/>
    </xf>
    <xf borderId="0" fillId="0" fontId="1" numFmtId="0" xfId="0" applyAlignment="1" applyFont="1">
      <alignment wrapText="1"/>
    </xf>
    <xf borderId="0" fillId="6" fontId="1" numFmtId="0" xfId="0" applyAlignment="1" applyFont="1">
      <alignment wrapText="1"/>
    </xf>
    <xf borderId="0" fillId="7" fontId="2" numFmtId="0" xfId="0" applyAlignment="1" applyFill="1" applyFont="1">
      <alignment wrapText="1"/>
    </xf>
    <xf borderId="0" fillId="8" fontId="2" numFmtId="0" xfId="0" applyAlignment="1" applyFill="1" applyFont="1">
      <alignment/>
    </xf>
    <xf borderId="0" fillId="7" fontId="2" numFmtId="0" xfId="0" applyAlignment="1" applyFont="1">
      <alignment/>
    </xf>
    <xf borderId="0" fillId="9" fontId="2" numFmtId="0" xfId="0" applyAlignment="1" applyFill="1" applyFont="1">
      <alignment/>
    </xf>
    <xf borderId="0" fillId="10" fontId="1" numFmtId="0" xfId="0" applyAlignment="1" applyFill="1" applyFont="1">
      <alignment wrapText="1"/>
    </xf>
    <xf borderId="0" fillId="10" fontId="1" numFmtId="0" xfId="0" applyAlignment="1" applyFont="1">
      <alignment wrapText="1"/>
    </xf>
    <xf borderId="0" fillId="3" fontId="3" numFmtId="0" xfId="0" applyAlignment="1" applyFont="1">
      <alignment horizontal="left"/>
    </xf>
    <xf borderId="0" fillId="3" fontId="1" numFmtId="0" xfId="0" applyAlignment="1" applyFont="1">
      <alignment/>
    </xf>
    <xf borderId="0" fillId="3" fontId="1" numFmtId="0" xfId="0" applyAlignment="1" applyFont="1">
      <alignment wrapText="1"/>
    </xf>
    <xf borderId="0" fillId="3" fontId="1" numFmtId="0" xfId="0" applyAlignment="1" applyFont="1">
      <alignment/>
    </xf>
    <xf borderId="0" fillId="11" fontId="1" numFmtId="0" xfId="0" applyAlignment="1" applyFill="1" applyFont="1">
      <alignment wrapText="1"/>
    </xf>
    <xf borderId="0" fillId="11" fontId="1" numFmtId="0" xfId="0" applyAlignment="1" applyFont="1">
      <alignment wrapText="1"/>
    </xf>
    <xf borderId="0" fillId="12" fontId="1" numFmtId="0" xfId="0" applyAlignment="1" applyFill="1" applyFont="1">
      <alignment wrapText="1"/>
    </xf>
    <xf borderId="0" fillId="12" fontId="1" numFmtId="0" xfId="0" applyAlignment="1" applyFont="1">
      <alignment wrapText="1"/>
    </xf>
    <xf borderId="0" fillId="6" fontId="1" numFmtId="0" xfId="0" applyAlignment="1" applyFont="1">
      <alignment wrapText="1"/>
    </xf>
    <xf borderId="0" fillId="3" fontId="1" numFmtId="0" xfId="0" applyAlignment="1" applyFont="1">
      <alignment wrapText="1"/>
    </xf>
    <xf borderId="0" fillId="10" fontId="1" numFmtId="0" xfId="0" applyAlignment="1" applyFont="1">
      <alignment wrapText="1"/>
    </xf>
    <xf borderId="0" fillId="10" fontId="1" numFmtId="0" xfId="0" applyAlignment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2" width="33.43"/>
    <col customWidth="1" min="15" max="15" width="27.14"/>
    <col customWidth="1" min="23" max="23" width="23.29"/>
    <col customWidth="1" min="24" max="24" width="26.57"/>
  </cols>
  <sheetData>
    <row r="1">
      <c r="A1" s="2" t="s">
        <v>2</v>
      </c>
      <c r="B1" s="4" t="s">
        <v>7</v>
      </c>
      <c r="C1" s="6" t="s">
        <v>8</v>
      </c>
      <c r="D1" s="7"/>
      <c r="E1" s="8">
        <v>4.0</v>
      </c>
      <c r="F1" s="8">
        <v>2.0</v>
      </c>
      <c r="G1" s="8">
        <v>10.0</v>
      </c>
      <c r="H1" s="8">
        <v>2.0</v>
      </c>
      <c r="I1" s="8">
        <v>6.0</v>
      </c>
      <c r="J1" s="8">
        <v>10.0</v>
      </c>
      <c r="L1" s="8">
        <v>12.0</v>
      </c>
      <c r="M1" s="8">
        <v>4.0</v>
      </c>
      <c r="N1" s="8">
        <v>12.0</v>
      </c>
      <c r="O1" s="11" t="s">
        <v>7</v>
      </c>
      <c r="Q1" s="8">
        <v>4.0</v>
      </c>
      <c r="R1" s="8">
        <v>12.0</v>
      </c>
      <c r="S1" s="8">
        <v>2.0</v>
      </c>
      <c r="U1" s="8">
        <v>8.0</v>
      </c>
      <c r="V1" s="8">
        <v>10.0</v>
      </c>
      <c r="W1" s="10" t="s">
        <v>7</v>
      </c>
      <c r="X1" t="str">
        <f t="shared" ref="X1:X11" si="1">SUM(D1:N1)+SUM(P1:V1)</f>
        <v>98</v>
      </c>
    </row>
    <row r="2">
      <c r="A2" s="14" t="s">
        <v>11</v>
      </c>
      <c r="B2" s="4" t="s">
        <v>17</v>
      </c>
      <c r="C2" s="6" t="s">
        <v>18</v>
      </c>
      <c r="D2" s="8">
        <v>6.0</v>
      </c>
      <c r="E2" s="7"/>
      <c r="F2" s="8">
        <v>12.0</v>
      </c>
      <c r="G2" s="8">
        <v>6.0</v>
      </c>
      <c r="H2" s="8">
        <v>4.0</v>
      </c>
      <c r="K2" s="8">
        <v>6.0</v>
      </c>
      <c r="L2" s="8">
        <v>8.0</v>
      </c>
      <c r="M2" s="8">
        <v>8.0</v>
      </c>
      <c r="N2" s="8">
        <v>4.0</v>
      </c>
      <c r="O2" s="11" t="s">
        <v>17</v>
      </c>
      <c r="P2" s="8">
        <v>4.0</v>
      </c>
      <c r="Q2" s="8">
        <v>8.0</v>
      </c>
      <c r="S2" s="8">
        <v>10.0</v>
      </c>
      <c r="T2" s="8">
        <v>10.0</v>
      </c>
      <c r="U2" s="8">
        <v>6.0</v>
      </c>
      <c r="V2" s="8">
        <v>12.0</v>
      </c>
      <c r="W2" s="10" t="s">
        <v>17</v>
      </c>
      <c r="X2" t="str">
        <f t="shared" si="1"/>
        <v>104</v>
      </c>
    </row>
    <row r="3">
      <c r="A3" s="14" t="s">
        <v>29</v>
      </c>
      <c r="B3" s="4" t="s">
        <v>30</v>
      </c>
      <c r="C3" s="6" t="s">
        <v>26</v>
      </c>
      <c r="D3" s="8">
        <v>12.0</v>
      </c>
      <c r="E3" s="8">
        <v>12.0</v>
      </c>
      <c r="F3" s="7"/>
      <c r="H3" s="8">
        <v>8.0</v>
      </c>
      <c r="I3" s="8">
        <v>12.0</v>
      </c>
      <c r="J3" s="8">
        <v>12.0</v>
      </c>
      <c r="K3" s="8">
        <v>10.0</v>
      </c>
      <c r="L3" s="8">
        <v>6.0</v>
      </c>
      <c r="M3" s="8">
        <v>10.0</v>
      </c>
      <c r="N3" s="8">
        <v>10.0</v>
      </c>
      <c r="O3" s="11" t="s">
        <v>30</v>
      </c>
      <c r="P3" s="8">
        <v>10.0</v>
      </c>
      <c r="R3" s="8">
        <v>4.0</v>
      </c>
      <c r="S3" s="8">
        <v>8.0</v>
      </c>
      <c r="T3" s="8">
        <v>12.0</v>
      </c>
      <c r="U3" s="8">
        <v>12.0</v>
      </c>
      <c r="W3" s="10" t="s">
        <v>30</v>
      </c>
      <c r="X3" t="str">
        <f t="shared" si="1"/>
        <v>138</v>
      </c>
    </row>
    <row r="4">
      <c r="A4" s="13" t="s">
        <v>34</v>
      </c>
      <c r="B4" s="11" t="s">
        <v>35</v>
      </c>
      <c r="C4" s="5" t="s">
        <v>6</v>
      </c>
      <c r="E4" s="8">
        <v>8.0</v>
      </c>
      <c r="G4" s="7"/>
      <c r="K4" s="8">
        <v>4.0</v>
      </c>
      <c r="L4" s="8">
        <v>1.0</v>
      </c>
      <c r="O4" s="11" t="s">
        <v>35</v>
      </c>
      <c r="P4" s="8">
        <v>1.0</v>
      </c>
      <c r="Q4" s="8">
        <v>6.0</v>
      </c>
      <c r="S4" s="8">
        <v>6.0</v>
      </c>
      <c r="U4" s="8">
        <v>2.0</v>
      </c>
      <c r="V4" s="8">
        <v>6.0</v>
      </c>
      <c r="W4" s="11" t="s">
        <v>35</v>
      </c>
      <c r="X4" t="str">
        <f t="shared" si="1"/>
        <v>34</v>
      </c>
    </row>
    <row r="5">
      <c r="A5" s="13" t="s">
        <v>39</v>
      </c>
      <c r="B5" s="11" t="s">
        <v>40</v>
      </c>
      <c r="C5" s="5" t="s">
        <v>41</v>
      </c>
      <c r="D5" s="8">
        <v>2.0</v>
      </c>
      <c r="E5" s="8">
        <v>1.0</v>
      </c>
      <c r="F5" s="8">
        <v>4.0</v>
      </c>
      <c r="G5" s="8">
        <v>1.0</v>
      </c>
      <c r="H5" s="7"/>
      <c r="I5" s="8">
        <v>4.0</v>
      </c>
      <c r="J5" s="8">
        <v>4.0</v>
      </c>
      <c r="K5" s="8">
        <v>2.0</v>
      </c>
      <c r="O5" s="11" t="s">
        <v>40</v>
      </c>
      <c r="P5" s="8">
        <v>2.0</v>
      </c>
      <c r="S5" s="8">
        <v>1.0</v>
      </c>
      <c r="T5" s="8">
        <v>1.0</v>
      </c>
      <c r="W5" s="11" t="s">
        <v>40</v>
      </c>
      <c r="X5" t="str">
        <f t="shared" si="1"/>
        <v>22</v>
      </c>
    </row>
    <row r="6">
      <c r="A6" s="13" t="s">
        <v>44</v>
      </c>
      <c r="B6" s="11" t="s">
        <v>45</v>
      </c>
      <c r="C6" s="5" t="s">
        <v>48</v>
      </c>
      <c r="F6" s="8">
        <v>1.0</v>
      </c>
      <c r="I6" s="7"/>
      <c r="J6" s="8">
        <v>2.0</v>
      </c>
      <c r="O6" s="11" t="s">
        <v>45</v>
      </c>
      <c r="Q6" s="8">
        <v>2.0</v>
      </c>
      <c r="R6" s="8">
        <v>2.0</v>
      </c>
      <c r="S6" s="8">
        <v>4.0</v>
      </c>
      <c r="U6" s="8">
        <v>10.0</v>
      </c>
      <c r="W6" s="11" t="s">
        <v>45</v>
      </c>
      <c r="X6" t="str">
        <f t="shared" si="1"/>
        <v>21</v>
      </c>
    </row>
    <row r="7">
      <c r="A7" s="14" t="s">
        <v>53</v>
      </c>
      <c r="B7" s="4" t="s">
        <v>54</v>
      </c>
      <c r="C7" s="6" t="s">
        <v>55</v>
      </c>
      <c r="D7" s="8">
        <v>10.0</v>
      </c>
      <c r="E7" s="8">
        <v>6.0</v>
      </c>
      <c r="G7" s="8">
        <v>8.0</v>
      </c>
      <c r="H7" s="8">
        <v>6.0</v>
      </c>
      <c r="I7" s="8">
        <v>8.0</v>
      </c>
      <c r="J7" s="7"/>
      <c r="K7" s="8">
        <v>8.0</v>
      </c>
      <c r="L7" s="8">
        <v>2.0</v>
      </c>
      <c r="M7" s="8">
        <v>6.0</v>
      </c>
      <c r="N7" s="8">
        <v>2.0</v>
      </c>
      <c r="O7" s="11" t="s">
        <v>54</v>
      </c>
      <c r="P7" s="8">
        <v>8.0</v>
      </c>
      <c r="R7" s="8">
        <v>6.0</v>
      </c>
      <c r="T7" s="8">
        <v>4.0</v>
      </c>
      <c r="U7" s="8">
        <v>1.0</v>
      </c>
      <c r="V7" s="8">
        <v>8.0</v>
      </c>
      <c r="W7" s="10" t="s">
        <v>54</v>
      </c>
      <c r="X7" t="str">
        <f t="shared" si="1"/>
        <v>83</v>
      </c>
    </row>
    <row r="8">
      <c r="A8" s="13" t="s">
        <v>62</v>
      </c>
      <c r="B8" s="11" t="s">
        <v>64</v>
      </c>
      <c r="C8" s="5" t="s">
        <v>66</v>
      </c>
      <c r="F8" s="8">
        <v>6.0</v>
      </c>
      <c r="G8" s="8">
        <v>2.0</v>
      </c>
      <c r="H8" s="8">
        <v>10.0</v>
      </c>
      <c r="K8" s="7"/>
      <c r="L8" s="8">
        <v>4.0</v>
      </c>
      <c r="M8" s="8">
        <v>2.0</v>
      </c>
      <c r="N8" s="8">
        <v>1.0</v>
      </c>
      <c r="O8" s="11" t="s">
        <v>64</v>
      </c>
      <c r="P8" s="8">
        <v>6.0</v>
      </c>
      <c r="R8" s="8">
        <v>10.0</v>
      </c>
      <c r="T8" s="8">
        <v>8.0</v>
      </c>
      <c r="V8" s="8">
        <v>1.0</v>
      </c>
      <c r="W8" s="11" t="s">
        <v>64</v>
      </c>
      <c r="X8" t="str">
        <f t="shared" si="1"/>
        <v>50</v>
      </c>
    </row>
    <row r="9">
      <c r="A9" s="13" t="s">
        <v>72</v>
      </c>
      <c r="B9" s="11" t="s">
        <v>74</v>
      </c>
      <c r="C9" s="18" t="s">
        <v>76</v>
      </c>
      <c r="D9" s="8">
        <v>1.0</v>
      </c>
      <c r="F9" s="8">
        <v>8.0</v>
      </c>
      <c r="I9" s="8">
        <v>2.0</v>
      </c>
      <c r="J9" s="8">
        <v>1.0</v>
      </c>
      <c r="L9" s="7"/>
      <c r="M9" s="8">
        <v>1.0</v>
      </c>
      <c r="N9" s="8">
        <v>8.0</v>
      </c>
      <c r="O9" s="11" t="s">
        <v>74</v>
      </c>
      <c r="Q9" s="8">
        <v>10.0</v>
      </c>
      <c r="R9" s="8">
        <v>1.0</v>
      </c>
      <c r="V9" s="8">
        <v>4.0</v>
      </c>
      <c r="W9" s="11" t="s">
        <v>74</v>
      </c>
      <c r="X9" t="str">
        <f t="shared" si="1"/>
        <v>36</v>
      </c>
    </row>
    <row r="10">
      <c r="A10" s="13" t="s">
        <v>79</v>
      </c>
      <c r="B10" s="11" t="s">
        <v>80</v>
      </c>
      <c r="C10" s="5" t="s">
        <v>61</v>
      </c>
      <c r="D10" s="8">
        <v>4.0</v>
      </c>
      <c r="E10" s="8">
        <v>10.0</v>
      </c>
      <c r="G10" s="8">
        <v>4.0</v>
      </c>
      <c r="H10" s="8">
        <v>1.0</v>
      </c>
      <c r="I10" s="8">
        <v>1.0</v>
      </c>
      <c r="J10" s="8">
        <v>6.0</v>
      </c>
      <c r="K10" s="8">
        <v>1.0</v>
      </c>
      <c r="M10" s="7"/>
      <c r="N10" s="8">
        <v>6.0</v>
      </c>
      <c r="O10" s="11" t="s">
        <v>80</v>
      </c>
      <c r="Q10" s="8">
        <v>12.0</v>
      </c>
      <c r="T10" s="8">
        <v>6.0</v>
      </c>
      <c r="U10" s="8">
        <v>4.0</v>
      </c>
      <c r="W10" s="11" t="s">
        <v>80</v>
      </c>
      <c r="X10" t="str">
        <f t="shared" si="1"/>
        <v>55</v>
      </c>
    </row>
    <row r="11">
      <c r="A11" s="14" t="s">
        <v>84</v>
      </c>
      <c r="B11" s="4" t="s">
        <v>85</v>
      </c>
      <c r="C11" s="6" t="s">
        <v>86</v>
      </c>
      <c r="D11" s="8">
        <v>8.0</v>
      </c>
      <c r="E11" s="8">
        <v>2.0</v>
      </c>
      <c r="F11" s="8">
        <v>10.0</v>
      </c>
      <c r="G11" s="8">
        <v>12.0</v>
      </c>
      <c r="H11" s="8">
        <v>12.0</v>
      </c>
      <c r="I11" s="8">
        <v>10.0</v>
      </c>
      <c r="J11" s="8">
        <v>8.0</v>
      </c>
      <c r="K11" s="8">
        <v>12.0</v>
      </c>
      <c r="L11" s="8">
        <v>10.0</v>
      </c>
      <c r="M11" s="8">
        <v>12.0</v>
      </c>
      <c r="N11" s="7"/>
      <c r="O11" s="11" t="s">
        <v>85</v>
      </c>
      <c r="P11" s="8">
        <v>12.0</v>
      </c>
      <c r="Q11" s="8">
        <v>1.0</v>
      </c>
      <c r="R11" s="8">
        <v>8.0</v>
      </c>
      <c r="S11" s="8">
        <v>12.0</v>
      </c>
      <c r="T11" s="8">
        <v>2.0</v>
      </c>
      <c r="V11" s="8">
        <v>2.0</v>
      </c>
      <c r="W11" s="10" t="s">
        <v>85</v>
      </c>
      <c r="X11" t="str">
        <f t="shared" si="1"/>
        <v>133</v>
      </c>
    </row>
    <row r="12">
      <c r="D12" s="21" t="s">
        <v>8</v>
      </c>
      <c r="E12" s="21" t="s">
        <v>18</v>
      </c>
      <c r="F12" s="21" t="s">
        <v>26</v>
      </c>
      <c r="G12" s="21" t="s">
        <v>6</v>
      </c>
      <c r="H12" s="21" t="s">
        <v>41</v>
      </c>
      <c r="I12" s="21" t="s">
        <v>48</v>
      </c>
      <c r="J12" s="21" t="s">
        <v>55</v>
      </c>
      <c r="K12" s="21" t="s">
        <v>66</v>
      </c>
      <c r="L12" s="18" t="s">
        <v>76</v>
      </c>
      <c r="M12" s="21" t="s">
        <v>61</v>
      </c>
      <c r="N12" s="23" t="s">
        <v>86</v>
      </c>
      <c r="P12" s="22" t="s">
        <v>38</v>
      </c>
      <c r="Q12" s="24" t="s">
        <v>87</v>
      </c>
      <c r="R12" s="22" t="s">
        <v>13</v>
      </c>
      <c r="S12" s="22" t="s">
        <v>83</v>
      </c>
      <c r="T12" s="22" t="s">
        <v>28</v>
      </c>
      <c r="U12" s="22" t="s">
        <v>5</v>
      </c>
      <c r="V12" s="22" t="s">
        <v>33</v>
      </c>
      <c r="X12" s="8" t="s">
        <v>88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22.71"/>
    <col customWidth="1" min="15" max="15" width="22.71"/>
    <col customWidth="1" min="23" max="23" width="21.14"/>
  </cols>
  <sheetData>
    <row r="1">
      <c r="A1" s="1" t="s">
        <v>0</v>
      </c>
      <c r="B1" s="3" t="s">
        <v>3</v>
      </c>
      <c r="C1" s="5" t="s">
        <v>5</v>
      </c>
      <c r="D1" s="7"/>
      <c r="F1" s="8">
        <v>10.0</v>
      </c>
      <c r="G1" s="8">
        <v>2.0</v>
      </c>
      <c r="H1" s="8">
        <v>4.0</v>
      </c>
      <c r="I1" s="8">
        <v>8.0</v>
      </c>
      <c r="J1" s="8">
        <v>4.0</v>
      </c>
      <c r="K1" s="8">
        <v>2.0</v>
      </c>
      <c r="L1" s="8">
        <v>4.0</v>
      </c>
      <c r="N1" s="8">
        <v>8.0</v>
      </c>
      <c r="O1" s="3" t="s">
        <v>3</v>
      </c>
      <c r="Q1" s="8">
        <v>4.0</v>
      </c>
      <c r="R1" s="8">
        <v>2.0</v>
      </c>
      <c r="S1" s="8">
        <v>2.0</v>
      </c>
      <c r="U1" s="8">
        <v>4.0</v>
      </c>
      <c r="W1" s="3" t="s">
        <v>3</v>
      </c>
      <c r="X1" t="str">
        <f t="shared" ref="X1:X11" si="1">SUM(D1:N1)+SUM(P1:V1)</f>
        <v>54</v>
      </c>
    </row>
    <row r="2">
      <c r="A2" s="13" t="s">
        <v>9</v>
      </c>
      <c r="B2" s="3" t="s">
        <v>12</v>
      </c>
      <c r="C2" s="5" t="s">
        <v>13</v>
      </c>
      <c r="D2" s="8">
        <v>12.0</v>
      </c>
      <c r="E2" s="7"/>
      <c r="H2" s="8">
        <v>2.0</v>
      </c>
      <c r="J2" s="8">
        <v>1.0</v>
      </c>
      <c r="K2" s="8">
        <v>1.0</v>
      </c>
      <c r="M2" s="8">
        <v>6.0</v>
      </c>
      <c r="O2" s="3" t="s">
        <v>12</v>
      </c>
      <c r="S2" s="8">
        <v>1.0</v>
      </c>
      <c r="W2" s="3" t="s">
        <v>12</v>
      </c>
      <c r="X2" t="str">
        <f t="shared" si="1"/>
        <v>23</v>
      </c>
    </row>
    <row r="3">
      <c r="A3" s="13" t="s">
        <v>14</v>
      </c>
      <c r="B3" s="3" t="s">
        <v>15</v>
      </c>
      <c r="C3" s="5" t="s">
        <v>16</v>
      </c>
      <c r="D3" s="8">
        <v>8.0</v>
      </c>
      <c r="E3" s="8">
        <v>2.0</v>
      </c>
      <c r="F3" s="7"/>
      <c r="I3" s="8">
        <v>2.0</v>
      </c>
      <c r="K3" s="8">
        <v>4.0</v>
      </c>
      <c r="L3" s="8">
        <v>1.0</v>
      </c>
      <c r="N3" s="8">
        <v>2.0</v>
      </c>
      <c r="O3" s="3" t="s">
        <v>15</v>
      </c>
      <c r="P3" s="8">
        <v>2.0</v>
      </c>
      <c r="T3" s="8">
        <v>1.0</v>
      </c>
      <c r="U3" s="8">
        <v>6.0</v>
      </c>
      <c r="W3" s="3" t="s">
        <v>15</v>
      </c>
      <c r="X3" t="str">
        <f t="shared" si="1"/>
        <v>28</v>
      </c>
    </row>
    <row r="4">
      <c r="A4" s="13" t="s">
        <v>20</v>
      </c>
      <c r="B4" s="3" t="s">
        <v>21</v>
      </c>
      <c r="C4" s="5" t="s">
        <v>22</v>
      </c>
      <c r="D4" s="8">
        <v>10.0</v>
      </c>
      <c r="E4" s="8">
        <v>6.0</v>
      </c>
      <c r="F4" s="8">
        <v>4.0</v>
      </c>
      <c r="G4" s="7"/>
      <c r="H4" s="8">
        <v>6.0</v>
      </c>
      <c r="J4" s="8">
        <v>2.0</v>
      </c>
      <c r="M4" s="8">
        <v>1.0</v>
      </c>
      <c r="N4" s="8">
        <v>1.0</v>
      </c>
      <c r="O4" s="3" t="s">
        <v>21</v>
      </c>
      <c r="T4" s="8">
        <v>2.0</v>
      </c>
      <c r="W4" s="3" t="s">
        <v>21</v>
      </c>
      <c r="X4" t="str">
        <f t="shared" si="1"/>
        <v>32</v>
      </c>
    </row>
    <row r="5">
      <c r="A5" s="13" t="s">
        <v>23</v>
      </c>
      <c r="B5" s="3" t="s">
        <v>24</v>
      </c>
      <c r="C5" s="5" t="s">
        <v>26</v>
      </c>
      <c r="D5" s="8">
        <v>6.0</v>
      </c>
      <c r="E5" s="8">
        <v>4.0</v>
      </c>
      <c r="H5" s="7"/>
      <c r="I5" s="8">
        <v>6.0</v>
      </c>
      <c r="J5" s="8">
        <v>6.0</v>
      </c>
      <c r="M5" s="8">
        <v>2.0</v>
      </c>
      <c r="O5" s="3" t="s">
        <v>24</v>
      </c>
      <c r="Q5" s="8">
        <v>8.0</v>
      </c>
      <c r="R5" s="8">
        <v>8.0</v>
      </c>
      <c r="U5" s="8">
        <v>8.0</v>
      </c>
      <c r="W5" s="3" t="s">
        <v>24</v>
      </c>
      <c r="X5" t="str">
        <f t="shared" si="1"/>
        <v>48</v>
      </c>
    </row>
    <row r="6">
      <c r="A6" s="14" t="s">
        <v>36</v>
      </c>
      <c r="B6" s="4" t="s">
        <v>37</v>
      </c>
      <c r="C6" s="6" t="s">
        <v>38</v>
      </c>
      <c r="E6" s="8">
        <v>12.0</v>
      </c>
      <c r="F6" s="8">
        <v>8.0</v>
      </c>
      <c r="G6" s="8">
        <v>12.0</v>
      </c>
      <c r="H6" s="8">
        <v>8.0</v>
      </c>
      <c r="I6" s="7"/>
      <c r="J6" s="8">
        <v>10.0</v>
      </c>
      <c r="K6" s="8">
        <v>10.0</v>
      </c>
      <c r="L6" s="8">
        <v>2.0</v>
      </c>
      <c r="M6" s="8">
        <v>10.0</v>
      </c>
      <c r="N6" s="8">
        <v>4.0</v>
      </c>
      <c r="O6" s="3" t="s">
        <v>37</v>
      </c>
      <c r="P6" s="8">
        <v>12.0</v>
      </c>
      <c r="Q6" s="8">
        <v>10.0</v>
      </c>
      <c r="R6" s="8">
        <v>4.0</v>
      </c>
      <c r="S6" s="8">
        <v>10.0</v>
      </c>
      <c r="T6" s="8">
        <v>8.0</v>
      </c>
      <c r="U6" s="8">
        <v>10.0</v>
      </c>
      <c r="W6" s="10" t="s">
        <v>37</v>
      </c>
      <c r="X6" s="12" t="str">
        <f t="shared" si="1"/>
        <v>130</v>
      </c>
    </row>
    <row r="7">
      <c r="A7" s="14" t="s">
        <v>47</v>
      </c>
      <c r="B7" s="4" t="s">
        <v>50</v>
      </c>
      <c r="C7" s="6" t="s">
        <v>28</v>
      </c>
      <c r="D7" s="8">
        <v>2.0</v>
      </c>
      <c r="F7" s="8">
        <v>2.0</v>
      </c>
      <c r="G7" s="8">
        <v>6.0</v>
      </c>
      <c r="H7" s="8">
        <v>12.0</v>
      </c>
      <c r="I7" s="8">
        <v>12.0</v>
      </c>
      <c r="J7" s="7"/>
      <c r="K7" s="8">
        <v>12.0</v>
      </c>
      <c r="L7" s="8">
        <v>10.0</v>
      </c>
      <c r="M7" s="8">
        <v>8.0</v>
      </c>
      <c r="N7" s="8">
        <v>6.0</v>
      </c>
      <c r="O7" s="3" t="s">
        <v>50</v>
      </c>
      <c r="P7" s="8">
        <v>10.0</v>
      </c>
      <c r="Q7" s="8">
        <v>12.0</v>
      </c>
      <c r="R7" s="8">
        <v>12.0</v>
      </c>
      <c r="S7" s="8">
        <v>6.0</v>
      </c>
      <c r="T7" s="8">
        <v>10.0</v>
      </c>
      <c r="U7" s="8">
        <v>12.0</v>
      </c>
      <c r="W7" s="10" t="s">
        <v>50</v>
      </c>
      <c r="X7" s="12" t="str">
        <f t="shared" si="1"/>
        <v>132</v>
      </c>
    </row>
    <row r="8">
      <c r="A8" s="14" t="s">
        <v>56</v>
      </c>
      <c r="B8" s="4" t="s">
        <v>57</v>
      </c>
      <c r="C8" s="6" t="s">
        <v>58</v>
      </c>
      <c r="E8" s="8">
        <v>10.0</v>
      </c>
      <c r="F8" s="8">
        <v>12.0</v>
      </c>
      <c r="G8" s="8">
        <v>10.0</v>
      </c>
      <c r="H8" s="8">
        <v>10.0</v>
      </c>
      <c r="J8" s="8">
        <v>12.0</v>
      </c>
      <c r="K8" s="7"/>
      <c r="L8" s="8">
        <v>12.0</v>
      </c>
      <c r="N8" s="8">
        <v>12.0</v>
      </c>
      <c r="O8" s="3" t="s">
        <v>57</v>
      </c>
      <c r="P8" s="8">
        <v>4.0</v>
      </c>
      <c r="Q8" s="8">
        <v>2.0</v>
      </c>
      <c r="R8" s="8">
        <v>10.0</v>
      </c>
      <c r="S8" s="8">
        <v>8.0</v>
      </c>
      <c r="T8" s="8">
        <v>4.0</v>
      </c>
      <c r="U8" s="8">
        <v>2.0</v>
      </c>
      <c r="W8" s="10" t="s">
        <v>57</v>
      </c>
      <c r="X8" s="12" t="str">
        <f t="shared" si="1"/>
        <v>108</v>
      </c>
    </row>
    <row r="9">
      <c r="A9" s="13" t="s">
        <v>68</v>
      </c>
      <c r="B9" s="3" t="s">
        <v>69</v>
      </c>
      <c r="C9" s="5" t="s">
        <v>55</v>
      </c>
      <c r="D9" s="8">
        <v>4.0</v>
      </c>
      <c r="E9" s="8">
        <v>8.0</v>
      </c>
      <c r="F9" s="8">
        <v>1.0</v>
      </c>
      <c r="G9" s="8">
        <v>1.0</v>
      </c>
      <c r="I9" s="8">
        <v>1.0</v>
      </c>
      <c r="J9" s="8"/>
      <c r="L9" s="7"/>
      <c r="M9" s="8">
        <v>4.0</v>
      </c>
      <c r="O9" s="3" t="s">
        <v>69</v>
      </c>
      <c r="P9" s="8">
        <v>1.0</v>
      </c>
      <c r="R9" s="8">
        <v>1.0</v>
      </c>
      <c r="W9" s="3" t="s">
        <v>69</v>
      </c>
      <c r="X9" t="str">
        <f t="shared" si="1"/>
        <v>21</v>
      </c>
    </row>
    <row r="10">
      <c r="A10" s="14" t="s">
        <v>73</v>
      </c>
      <c r="B10" s="4" t="s">
        <v>75</v>
      </c>
      <c r="C10" s="6" t="s">
        <v>33</v>
      </c>
      <c r="G10" s="8">
        <v>4.0</v>
      </c>
      <c r="H10" s="8">
        <v>1.0</v>
      </c>
      <c r="I10" s="8">
        <v>10.0</v>
      </c>
      <c r="J10" s="8">
        <v>8.0</v>
      </c>
      <c r="K10" s="8">
        <v>6.0</v>
      </c>
      <c r="L10" s="8">
        <v>8.0</v>
      </c>
      <c r="M10" s="7"/>
      <c r="N10" s="8">
        <v>10.0</v>
      </c>
      <c r="O10" s="3" t="s">
        <v>75</v>
      </c>
      <c r="P10" s="8">
        <v>6.0</v>
      </c>
      <c r="Q10" s="8">
        <v>6.0</v>
      </c>
      <c r="S10" s="8">
        <v>12.0</v>
      </c>
      <c r="T10" s="8">
        <v>12.0</v>
      </c>
      <c r="U10" s="8">
        <v>1.0</v>
      </c>
      <c r="W10" s="10" t="s">
        <v>75</v>
      </c>
      <c r="X10" s="12" t="str">
        <f t="shared" si="1"/>
        <v>84</v>
      </c>
    </row>
    <row r="11">
      <c r="A11" s="14" t="s">
        <v>77</v>
      </c>
      <c r="B11" s="4" t="s">
        <v>78</v>
      </c>
      <c r="C11" s="6" t="s">
        <v>6</v>
      </c>
      <c r="D11" s="8">
        <v>1.0</v>
      </c>
      <c r="E11" s="8">
        <v>1.0</v>
      </c>
      <c r="F11" s="8">
        <v>6.0</v>
      </c>
      <c r="G11" s="8">
        <v>8.0</v>
      </c>
      <c r="I11" s="8">
        <v>4.0</v>
      </c>
      <c r="K11" s="8">
        <v>8.0</v>
      </c>
      <c r="L11" s="8">
        <v>6.0</v>
      </c>
      <c r="M11" s="8">
        <v>12.0</v>
      </c>
      <c r="N11" s="7"/>
      <c r="O11" s="3" t="s">
        <v>78</v>
      </c>
      <c r="P11" s="8">
        <v>8.0</v>
      </c>
      <c r="Q11" s="8">
        <v>1.0</v>
      </c>
      <c r="R11" s="8">
        <v>6.0</v>
      </c>
      <c r="S11" s="8">
        <v>4.0</v>
      </c>
      <c r="T11" s="8">
        <v>6.0</v>
      </c>
      <c r="W11" s="10" t="s">
        <v>78</v>
      </c>
      <c r="X11" s="12" t="str">
        <f t="shared" si="1"/>
        <v>71</v>
      </c>
    </row>
    <row r="12">
      <c r="D12" s="21" t="s">
        <v>5</v>
      </c>
      <c r="E12" s="21" t="s">
        <v>13</v>
      </c>
      <c r="F12" s="5" t="s">
        <v>16</v>
      </c>
      <c r="G12" s="5" t="s">
        <v>22</v>
      </c>
      <c r="H12" s="5" t="s">
        <v>26</v>
      </c>
      <c r="I12" s="5" t="s">
        <v>38</v>
      </c>
      <c r="J12" s="21" t="s">
        <v>28</v>
      </c>
      <c r="K12" s="21" t="s">
        <v>58</v>
      </c>
      <c r="L12" s="5" t="s">
        <v>55</v>
      </c>
      <c r="M12" s="21" t="s">
        <v>33</v>
      </c>
      <c r="N12" s="21" t="s">
        <v>6</v>
      </c>
      <c r="P12" s="22" t="s">
        <v>61</v>
      </c>
      <c r="Q12" s="22" t="s">
        <v>41</v>
      </c>
      <c r="R12" s="22" t="s">
        <v>8</v>
      </c>
      <c r="S12" s="24" t="s">
        <v>87</v>
      </c>
      <c r="T12" s="24" t="s">
        <v>89</v>
      </c>
      <c r="U12" s="22" t="s">
        <v>83</v>
      </c>
      <c r="X12" s="8" t="s">
        <v>88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2" width="29.57"/>
    <col customWidth="1" min="15" max="15" width="36.71"/>
    <col customWidth="1" min="23" max="23" width="33.43"/>
  </cols>
  <sheetData>
    <row r="1">
      <c r="A1" s="2" t="s">
        <v>1</v>
      </c>
      <c r="B1" s="4" t="s">
        <v>4</v>
      </c>
      <c r="C1" s="6" t="s">
        <v>6</v>
      </c>
      <c r="D1" s="7"/>
      <c r="E1" s="8">
        <v>10.0</v>
      </c>
      <c r="F1" s="8">
        <v>1.0</v>
      </c>
      <c r="G1" s="8">
        <v>2.0</v>
      </c>
      <c r="H1" s="8">
        <v>10.0</v>
      </c>
      <c r="I1" s="8">
        <v>4.0</v>
      </c>
      <c r="J1" s="8">
        <v>2.0</v>
      </c>
      <c r="K1" s="8">
        <v>1.0</v>
      </c>
      <c r="L1" s="8">
        <v>4.0</v>
      </c>
      <c r="M1" s="8">
        <v>8.0</v>
      </c>
      <c r="N1" s="8">
        <v>4.0</v>
      </c>
      <c r="O1" s="9" t="s">
        <v>4</v>
      </c>
      <c r="P1" s="8">
        <v>4.0</v>
      </c>
      <c r="Q1" s="8">
        <v>10.0</v>
      </c>
      <c r="R1" s="8">
        <v>6.0</v>
      </c>
      <c r="S1" s="8">
        <v>6.0</v>
      </c>
      <c r="W1" s="10" t="s">
        <v>4</v>
      </c>
      <c r="X1" s="12" t="str">
        <f t="shared" ref="X1:X11" si="1">SUM(D1:N1)+SUM(P1:V1)</f>
        <v>72</v>
      </c>
    </row>
    <row r="2">
      <c r="A2" s="13" t="s">
        <v>10</v>
      </c>
      <c r="B2" s="9" t="s">
        <v>19</v>
      </c>
      <c r="C2" s="5" t="s">
        <v>5</v>
      </c>
      <c r="D2" s="8">
        <v>4.0</v>
      </c>
      <c r="E2" s="7"/>
      <c r="G2" s="8">
        <v>12.0</v>
      </c>
      <c r="H2" s="8">
        <v>12.0</v>
      </c>
      <c r="J2" s="8">
        <v>4.0</v>
      </c>
      <c r="K2" s="8">
        <v>10.0</v>
      </c>
      <c r="M2" s="8"/>
      <c r="O2" s="9" t="s">
        <v>19</v>
      </c>
      <c r="P2" s="8">
        <v>12.0</v>
      </c>
      <c r="Q2" s="8">
        <v>2.0</v>
      </c>
      <c r="S2" s="8">
        <v>1.0</v>
      </c>
      <c r="W2" s="9" t="s">
        <v>19</v>
      </c>
      <c r="X2" t="str">
        <f t="shared" si="1"/>
        <v>57</v>
      </c>
    </row>
    <row r="3">
      <c r="A3" s="13" t="s">
        <v>25</v>
      </c>
      <c r="B3" s="9" t="s">
        <v>27</v>
      </c>
      <c r="C3" s="5" t="s">
        <v>28</v>
      </c>
      <c r="D3" s="8">
        <v>1.0</v>
      </c>
      <c r="E3" s="8">
        <v>12.0</v>
      </c>
      <c r="F3" s="7"/>
      <c r="H3" s="8">
        <v>4.0</v>
      </c>
      <c r="K3" s="8">
        <v>2.0</v>
      </c>
      <c r="M3" s="8">
        <v>2.0</v>
      </c>
      <c r="N3" s="8">
        <v>2.0</v>
      </c>
      <c r="O3" s="9" t="s">
        <v>27</v>
      </c>
      <c r="Q3" s="8">
        <v>12.0</v>
      </c>
      <c r="W3" s="9" t="s">
        <v>27</v>
      </c>
      <c r="X3" t="str">
        <f t="shared" si="1"/>
        <v>35</v>
      </c>
    </row>
    <row r="4">
      <c r="A4" s="14" t="s">
        <v>31</v>
      </c>
      <c r="B4" s="2" t="s">
        <v>32</v>
      </c>
      <c r="C4" s="6" t="s">
        <v>33</v>
      </c>
      <c r="D4" s="8">
        <v>6.0</v>
      </c>
      <c r="E4" s="8"/>
      <c r="F4" s="8">
        <v>12.0</v>
      </c>
      <c r="G4" s="7"/>
      <c r="I4" s="8">
        <v>6.0</v>
      </c>
      <c r="J4" s="8">
        <v>6.0</v>
      </c>
      <c r="K4" s="8">
        <v>12.0</v>
      </c>
      <c r="L4" s="8">
        <v>2.0</v>
      </c>
      <c r="M4" s="8">
        <v>10.0</v>
      </c>
      <c r="N4" s="8">
        <v>1.0</v>
      </c>
      <c r="O4" s="15" t="s">
        <v>32</v>
      </c>
      <c r="P4" s="8">
        <v>6.0</v>
      </c>
      <c r="R4" s="8">
        <v>8.0</v>
      </c>
      <c r="W4" s="16" t="s">
        <v>32</v>
      </c>
      <c r="X4" s="12" t="str">
        <f t="shared" si="1"/>
        <v>69</v>
      </c>
    </row>
    <row r="5">
      <c r="A5" s="13" t="s">
        <v>42</v>
      </c>
      <c r="B5" s="15" t="s">
        <v>43</v>
      </c>
      <c r="C5" s="5" t="s">
        <v>26</v>
      </c>
      <c r="D5" s="8"/>
      <c r="E5" s="8"/>
      <c r="F5" s="8">
        <v>2.0</v>
      </c>
      <c r="G5" s="8">
        <v>4.0</v>
      </c>
      <c r="H5" s="7"/>
      <c r="I5" s="8">
        <v>8.0</v>
      </c>
      <c r="J5" s="8">
        <v>8.0</v>
      </c>
      <c r="K5" s="8">
        <v>4.0</v>
      </c>
      <c r="L5" s="8">
        <v>6.0</v>
      </c>
      <c r="M5" s="8">
        <v>6.0</v>
      </c>
      <c r="N5" s="8">
        <v>8.0</v>
      </c>
      <c r="O5" s="15" t="s">
        <v>43</v>
      </c>
      <c r="R5" s="8">
        <v>1.0</v>
      </c>
      <c r="W5" s="15" t="s">
        <v>43</v>
      </c>
      <c r="X5" t="str">
        <f t="shared" si="1"/>
        <v>47</v>
      </c>
    </row>
    <row r="6">
      <c r="A6" s="13" t="s">
        <v>46</v>
      </c>
      <c r="B6" s="9" t="s">
        <v>49</v>
      </c>
      <c r="C6" s="5" t="s">
        <v>41</v>
      </c>
      <c r="E6" s="8">
        <v>6.0</v>
      </c>
      <c r="I6" s="7"/>
      <c r="J6" s="8"/>
      <c r="L6" s="8">
        <v>1.0</v>
      </c>
      <c r="M6" s="8">
        <v>1.0</v>
      </c>
      <c r="O6" s="9" t="s">
        <v>49</v>
      </c>
      <c r="P6" s="8">
        <v>2.0</v>
      </c>
      <c r="Q6" s="8">
        <v>1.0</v>
      </c>
      <c r="S6" s="8">
        <v>8.0</v>
      </c>
      <c r="W6" s="9" t="s">
        <v>49</v>
      </c>
      <c r="X6" t="str">
        <f t="shared" si="1"/>
        <v>19</v>
      </c>
    </row>
    <row r="7">
      <c r="A7" s="14" t="s">
        <v>51</v>
      </c>
      <c r="B7" s="4" t="s">
        <v>52</v>
      </c>
      <c r="C7" s="6" t="s">
        <v>8</v>
      </c>
      <c r="D7" s="8">
        <v>8.0</v>
      </c>
      <c r="E7" s="8">
        <v>1.0</v>
      </c>
      <c r="F7" s="8">
        <v>6.0</v>
      </c>
      <c r="G7" s="8">
        <v>8.0</v>
      </c>
      <c r="H7" s="8">
        <v>8.0</v>
      </c>
      <c r="I7" s="8">
        <v>12.0</v>
      </c>
      <c r="J7" s="7"/>
      <c r="K7" s="8">
        <v>8.0</v>
      </c>
      <c r="L7" s="8">
        <v>8.0</v>
      </c>
      <c r="M7" s="8"/>
      <c r="N7" s="8">
        <v>12.0</v>
      </c>
      <c r="O7" s="9" t="s">
        <v>52</v>
      </c>
      <c r="R7" s="8">
        <v>12.0</v>
      </c>
      <c r="S7" s="8">
        <v>4.0</v>
      </c>
      <c r="W7" s="10" t="s">
        <v>52</v>
      </c>
      <c r="X7" s="12" t="str">
        <f t="shared" si="1"/>
        <v>87</v>
      </c>
    </row>
    <row r="8">
      <c r="A8" s="14" t="s">
        <v>59</v>
      </c>
      <c r="B8" s="4" t="s">
        <v>60</v>
      </c>
      <c r="C8" s="6" t="s">
        <v>61</v>
      </c>
      <c r="D8" s="8">
        <v>2.0</v>
      </c>
      <c r="E8" s="8">
        <v>2.0</v>
      </c>
      <c r="F8" s="8">
        <v>8.0</v>
      </c>
      <c r="I8" s="8">
        <v>10.0</v>
      </c>
      <c r="J8" s="8">
        <v>12.0</v>
      </c>
      <c r="K8" s="7"/>
      <c r="L8" s="8">
        <v>10.0</v>
      </c>
      <c r="M8" s="8">
        <v>12.0</v>
      </c>
      <c r="N8" s="8">
        <v>10.0</v>
      </c>
      <c r="O8" s="9" t="s">
        <v>60</v>
      </c>
      <c r="P8" s="8">
        <v>8.0</v>
      </c>
      <c r="Q8" s="8">
        <v>4.0</v>
      </c>
      <c r="S8" s="8">
        <v>10.0</v>
      </c>
      <c r="W8" s="10" t="s">
        <v>60</v>
      </c>
      <c r="X8" s="12" t="str">
        <f t="shared" si="1"/>
        <v>88</v>
      </c>
    </row>
    <row r="9">
      <c r="A9" s="13" t="s">
        <v>63</v>
      </c>
      <c r="B9" s="9" t="s">
        <v>65</v>
      </c>
      <c r="C9" s="5" t="s">
        <v>67</v>
      </c>
      <c r="D9" s="8">
        <v>10.0</v>
      </c>
      <c r="E9" s="8"/>
      <c r="F9" s="8">
        <v>4.0</v>
      </c>
      <c r="G9" s="8">
        <v>10.0</v>
      </c>
      <c r="H9" s="8">
        <v>1.0</v>
      </c>
      <c r="I9" s="8">
        <v>2.0</v>
      </c>
      <c r="J9" s="8"/>
      <c r="L9" s="7"/>
      <c r="M9" s="8">
        <v>4.0</v>
      </c>
      <c r="O9" s="9" t="s">
        <v>65</v>
      </c>
      <c r="P9" s="8">
        <v>1.0</v>
      </c>
      <c r="Q9" s="8">
        <v>6.0</v>
      </c>
      <c r="R9" s="8">
        <v>2.0</v>
      </c>
      <c r="S9" s="8">
        <v>2.0</v>
      </c>
      <c r="W9" s="9" t="s">
        <v>65</v>
      </c>
      <c r="X9" t="str">
        <f t="shared" si="1"/>
        <v>42</v>
      </c>
    </row>
    <row r="10">
      <c r="A10" s="14" t="s">
        <v>70</v>
      </c>
      <c r="B10" s="17" t="s">
        <v>71</v>
      </c>
      <c r="C10" s="6" t="s">
        <v>38</v>
      </c>
      <c r="D10" s="8">
        <v>12.0</v>
      </c>
      <c r="E10" s="8">
        <v>4.0</v>
      </c>
      <c r="F10" s="8">
        <v>10.0</v>
      </c>
      <c r="G10" s="8">
        <v>6.0</v>
      </c>
      <c r="H10" s="8">
        <v>6.0</v>
      </c>
      <c r="I10" s="8">
        <v>1.0</v>
      </c>
      <c r="J10" s="8">
        <v>10.0</v>
      </c>
      <c r="K10" s="8">
        <v>6.0</v>
      </c>
      <c r="L10" s="8">
        <v>12.0</v>
      </c>
      <c r="M10" s="7"/>
      <c r="N10" s="8">
        <v>6.0</v>
      </c>
      <c r="O10" s="19" t="s">
        <v>71</v>
      </c>
      <c r="P10" s="8">
        <v>10.0</v>
      </c>
      <c r="Q10" s="8">
        <v>8.0</v>
      </c>
      <c r="R10" s="8">
        <v>10.0</v>
      </c>
      <c r="S10" s="8">
        <v>12.0</v>
      </c>
      <c r="W10" s="20" t="s">
        <v>71</v>
      </c>
      <c r="X10" s="12" t="str">
        <f t="shared" si="1"/>
        <v>113</v>
      </c>
    </row>
    <row r="11">
      <c r="A11" s="13" t="s">
        <v>81</v>
      </c>
      <c r="B11" s="9" t="s">
        <v>82</v>
      </c>
      <c r="C11" s="5" t="s">
        <v>83</v>
      </c>
      <c r="D11" s="8"/>
      <c r="E11" s="8">
        <v>8.0</v>
      </c>
      <c r="G11" s="8">
        <v>1.0</v>
      </c>
      <c r="H11" s="8">
        <v>2.0</v>
      </c>
      <c r="J11" s="8">
        <v>1.0</v>
      </c>
      <c r="M11" s="8"/>
      <c r="N11" s="7"/>
      <c r="O11" s="9" t="s">
        <v>82</v>
      </c>
      <c r="R11" s="8">
        <v>4.0</v>
      </c>
      <c r="W11" s="9" t="s">
        <v>82</v>
      </c>
      <c r="X11" t="str">
        <f t="shared" si="1"/>
        <v>16</v>
      </c>
    </row>
    <row r="12">
      <c r="A12" s="8"/>
    </row>
    <row r="13">
      <c r="D13" s="21" t="s">
        <v>6</v>
      </c>
      <c r="E13" s="21" t="s">
        <v>5</v>
      </c>
      <c r="F13" s="21" t="s">
        <v>28</v>
      </c>
      <c r="G13" s="21" t="s">
        <v>33</v>
      </c>
      <c r="H13" s="21" t="s">
        <v>26</v>
      </c>
      <c r="I13" s="21" t="s">
        <v>41</v>
      </c>
      <c r="J13" s="21" t="s">
        <v>8</v>
      </c>
      <c r="K13" s="21" t="s">
        <v>61</v>
      </c>
      <c r="L13" s="21" t="s">
        <v>67</v>
      </c>
      <c r="M13" s="21" t="s">
        <v>38</v>
      </c>
      <c r="N13" s="21" t="s">
        <v>83</v>
      </c>
      <c r="P13" s="22" t="s">
        <v>58</v>
      </c>
      <c r="Q13" s="24" t="s">
        <v>87</v>
      </c>
      <c r="R13" s="24" t="s">
        <v>89</v>
      </c>
      <c r="S13" s="22" t="s">
        <v>90</v>
      </c>
      <c r="X13" s="8" t="s">
        <v>88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48.86"/>
    <col customWidth="1" min="16" max="16" width="42.43"/>
    <col customWidth="1" min="17" max="17" width="8.43"/>
    <col customWidth="1" min="18" max="18" width="15.86"/>
    <col customWidth="1" min="19" max="19" width="8.0"/>
  </cols>
  <sheetData>
    <row r="1">
      <c r="D1" s="8" t="s">
        <v>5</v>
      </c>
      <c r="E1" s="8" t="s">
        <v>38</v>
      </c>
      <c r="F1" s="8" t="s">
        <v>33</v>
      </c>
      <c r="G1" s="8" t="s">
        <v>8</v>
      </c>
      <c r="H1" s="8" t="s">
        <v>61</v>
      </c>
      <c r="I1" s="8" t="s">
        <v>86</v>
      </c>
      <c r="J1" s="8" t="s">
        <v>58</v>
      </c>
      <c r="K1" s="8" t="s">
        <v>28</v>
      </c>
      <c r="L1" s="8" t="s">
        <v>18</v>
      </c>
      <c r="M1" s="8" t="s">
        <v>26</v>
      </c>
      <c r="N1" s="8" t="s">
        <v>55</v>
      </c>
      <c r="O1" s="8" t="s">
        <v>6</v>
      </c>
      <c r="Q1" s="8" t="s">
        <v>13</v>
      </c>
      <c r="R1" s="8" t="s">
        <v>41</v>
      </c>
      <c r="S1" s="8" t="s">
        <v>16</v>
      </c>
      <c r="T1" s="8" t="s">
        <v>83</v>
      </c>
      <c r="W1" s="8" t="s">
        <v>87</v>
      </c>
      <c r="X1" s="8" t="s">
        <v>91</v>
      </c>
      <c r="Y1" s="8" t="s">
        <v>92</v>
      </c>
      <c r="Z1" s="8" t="s">
        <v>93</v>
      </c>
      <c r="AA1" s="8" t="s">
        <v>94</v>
      </c>
    </row>
    <row r="2">
      <c r="A2" s="9" t="s">
        <v>95</v>
      </c>
      <c r="B2" s="25" t="s">
        <v>96</v>
      </c>
      <c r="C2" s="25" t="s">
        <v>5</v>
      </c>
      <c r="D2" s="7"/>
      <c r="E2" s="8">
        <v>6.0</v>
      </c>
      <c r="F2" s="8">
        <v>2.0</v>
      </c>
      <c r="P2" s="26" t="s">
        <v>97</v>
      </c>
      <c r="U2" s="25" t="s">
        <v>5</v>
      </c>
      <c r="V2" t="str">
        <f t="shared" ref="V2:V25" si="1">SUM(D2:O2)+SUM(Q2:T2)+AA2</f>
        <v>8</v>
      </c>
      <c r="W2" s="8">
        <v>2.0</v>
      </c>
      <c r="X2" s="8">
        <v>3.0</v>
      </c>
      <c r="Z2" t="str">
        <f t="shared" ref="Z2:Z25" si="2">SUM(W2:Y2)</f>
        <v>5</v>
      </c>
    </row>
    <row r="3">
      <c r="A3" s="27" t="s">
        <v>36</v>
      </c>
      <c r="B3" s="28" t="s">
        <v>37</v>
      </c>
      <c r="C3" s="29" t="s">
        <v>38</v>
      </c>
      <c r="E3" s="7"/>
      <c r="F3" s="8">
        <v>7.0</v>
      </c>
      <c r="H3" s="8">
        <v>1.0</v>
      </c>
      <c r="I3" s="8">
        <v>10.0</v>
      </c>
      <c r="J3" s="8">
        <v>10.0</v>
      </c>
      <c r="K3" s="8">
        <v>1.0</v>
      </c>
      <c r="M3" s="8">
        <v>1.0</v>
      </c>
      <c r="P3" s="30" t="s">
        <v>98</v>
      </c>
      <c r="Q3" s="8">
        <v>12.0</v>
      </c>
      <c r="R3" s="8">
        <v>8.0</v>
      </c>
      <c r="S3" s="8">
        <v>8.0</v>
      </c>
      <c r="T3" s="8">
        <v>5.0</v>
      </c>
      <c r="U3" s="29" t="s">
        <v>38</v>
      </c>
      <c r="V3" t="str">
        <f t="shared" si="1"/>
        <v>63</v>
      </c>
      <c r="W3" s="8">
        <v>1.0</v>
      </c>
      <c r="X3" s="8">
        <v>5.0</v>
      </c>
      <c r="Z3" t="str">
        <f t="shared" si="2"/>
        <v>6</v>
      </c>
    </row>
    <row r="4">
      <c r="A4" s="27" t="s">
        <v>73</v>
      </c>
      <c r="B4" s="28" t="s">
        <v>75</v>
      </c>
      <c r="C4" s="29" t="s">
        <v>33</v>
      </c>
      <c r="E4" s="8">
        <v>5.0</v>
      </c>
      <c r="F4" s="7"/>
      <c r="O4" s="8">
        <v>5.0</v>
      </c>
      <c r="P4" s="30" t="s">
        <v>99</v>
      </c>
      <c r="U4" s="29" t="s">
        <v>33</v>
      </c>
      <c r="V4" t="str">
        <f t="shared" si="1"/>
        <v>20</v>
      </c>
      <c r="W4" s="8">
        <v>8.0</v>
      </c>
      <c r="X4" s="8">
        <v>7.0</v>
      </c>
      <c r="Y4" s="8">
        <v>10.0</v>
      </c>
      <c r="Z4" t="str">
        <f t="shared" si="2"/>
        <v>25</v>
      </c>
      <c r="AA4" s="8">
        <v>10.0</v>
      </c>
    </row>
    <row r="5">
      <c r="A5" s="31" t="s">
        <v>100</v>
      </c>
      <c r="B5" s="31" t="s">
        <v>101</v>
      </c>
      <c r="C5" s="31" t="s">
        <v>8</v>
      </c>
      <c r="F5" s="8">
        <v>5.0</v>
      </c>
      <c r="G5" s="7"/>
      <c r="I5" s="8">
        <v>5.0</v>
      </c>
      <c r="M5" s="8">
        <v>10.0</v>
      </c>
      <c r="P5" s="32" t="s">
        <v>102</v>
      </c>
      <c r="Q5" s="8">
        <v>2.0</v>
      </c>
      <c r="R5" s="8">
        <v>5.0</v>
      </c>
      <c r="T5" s="8">
        <v>12.0</v>
      </c>
      <c r="U5" s="31" t="s">
        <v>8</v>
      </c>
      <c r="V5" t="str">
        <f t="shared" si="1"/>
        <v>39</v>
      </c>
      <c r="X5" s="8">
        <v>6.0</v>
      </c>
      <c r="Z5" t="str">
        <f t="shared" si="2"/>
        <v>6</v>
      </c>
    </row>
    <row r="6">
      <c r="A6" s="27" t="s">
        <v>59</v>
      </c>
      <c r="B6" s="28" t="s">
        <v>60</v>
      </c>
      <c r="C6" s="29" t="s">
        <v>61</v>
      </c>
      <c r="E6" s="8">
        <v>12.0</v>
      </c>
      <c r="G6" s="8">
        <v>6.0</v>
      </c>
      <c r="H6" s="7"/>
      <c r="J6" s="8">
        <v>6.0</v>
      </c>
      <c r="K6" s="8">
        <v>5.0</v>
      </c>
      <c r="L6" s="8">
        <v>6.0</v>
      </c>
      <c r="N6" s="8">
        <v>10.0</v>
      </c>
      <c r="P6" s="30" t="s">
        <v>103</v>
      </c>
      <c r="R6" s="8">
        <v>10.0</v>
      </c>
      <c r="T6" s="8">
        <v>7.0</v>
      </c>
      <c r="U6" s="29" t="s">
        <v>61</v>
      </c>
      <c r="V6" t="str">
        <f t="shared" si="1"/>
        <v>62</v>
      </c>
      <c r="Z6" t="str">
        <f t="shared" si="2"/>
        <v>0</v>
      </c>
    </row>
    <row r="7">
      <c r="A7" s="27" t="s">
        <v>51</v>
      </c>
      <c r="B7" s="28" t="s">
        <v>52</v>
      </c>
      <c r="C7" s="29" t="s">
        <v>8</v>
      </c>
      <c r="F7" s="8">
        <v>8.0</v>
      </c>
      <c r="H7" s="8">
        <v>5.0</v>
      </c>
      <c r="K7" s="8">
        <v>3.0</v>
      </c>
      <c r="L7" s="8">
        <v>4.0</v>
      </c>
      <c r="M7" s="8">
        <v>5.0</v>
      </c>
      <c r="O7" s="8">
        <v>8.0</v>
      </c>
      <c r="P7" s="30" t="s">
        <v>104</v>
      </c>
      <c r="T7" s="8">
        <v>8.0</v>
      </c>
      <c r="U7" s="29" t="s">
        <v>8</v>
      </c>
      <c r="V7" t="str">
        <f t="shared" si="1"/>
        <v>47</v>
      </c>
      <c r="Y7" s="8">
        <v>12.0</v>
      </c>
      <c r="Z7" t="str">
        <f t="shared" si="2"/>
        <v>12</v>
      </c>
      <c r="AA7" s="8">
        <v>6.0</v>
      </c>
    </row>
    <row r="8">
      <c r="A8" s="9" t="s">
        <v>105</v>
      </c>
      <c r="B8" s="31" t="s">
        <v>106</v>
      </c>
      <c r="C8" s="31" t="s">
        <v>38</v>
      </c>
      <c r="E8" s="7"/>
      <c r="G8" s="7"/>
      <c r="L8" s="8">
        <v>3.0</v>
      </c>
      <c r="M8" s="8">
        <v>6.0</v>
      </c>
      <c r="N8" s="8">
        <v>2.0</v>
      </c>
      <c r="P8" s="32" t="s">
        <v>107</v>
      </c>
      <c r="S8" s="8">
        <v>1.0</v>
      </c>
      <c r="U8" s="31" t="s">
        <v>38</v>
      </c>
      <c r="V8" t="str">
        <f t="shared" si="1"/>
        <v>12</v>
      </c>
      <c r="Z8" t="str">
        <f t="shared" si="2"/>
        <v>0</v>
      </c>
    </row>
    <row r="9">
      <c r="A9" s="27" t="s">
        <v>84</v>
      </c>
      <c r="B9" s="28" t="s">
        <v>85</v>
      </c>
      <c r="C9" s="29" t="s">
        <v>86</v>
      </c>
      <c r="D9" s="8">
        <v>5.0</v>
      </c>
      <c r="E9" s="8">
        <v>2.0</v>
      </c>
      <c r="G9" s="8">
        <v>2.0</v>
      </c>
      <c r="H9" s="8">
        <v>4.0</v>
      </c>
      <c r="I9" s="7"/>
      <c r="J9" s="8">
        <v>3.0</v>
      </c>
      <c r="M9" s="8">
        <v>7.0</v>
      </c>
      <c r="O9" s="8">
        <v>6.0</v>
      </c>
      <c r="P9" s="30" t="s">
        <v>108</v>
      </c>
      <c r="Q9" s="8">
        <v>5.0</v>
      </c>
      <c r="R9" s="8">
        <v>7.0</v>
      </c>
      <c r="T9" s="8">
        <v>2.0</v>
      </c>
      <c r="U9" s="29" t="s">
        <v>86</v>
      </c>
      <c r="V9" t="str">
        <f t="shared" si="1"/>
        <v>45</v>
      </c>
      <c r="Y9" s="8">
        <v>8.0</v>
      </c>
      <c r="Z9" t="str">
        <f t="shared" si="2"/>
        <v>8</v>
      </c>
      <c r="AA9" s="8">
        <v>2.0</v>
      </c>
    </row>
    <row r="10">
      <c r="A10" s="27" t="s">
        <v>56</v>
      </c>
      <c r="B10" s="28" t="s">
        <v>57</v>
      </c>
      <c r="C10" s="29" t="s">
        <v>58</v>
      </c>
      <c r="G10" s="8">
        <v>4.0</v>
      </c>
      <c r="H10" s="8">
        <v>12.0</v>
      </c>
      <c r="J10" s="7"/>
      <c r="K10" s="8">
        <v>6.0</v>
      </c>
      <c r="L10" s="8">
        <v>12.0</v>
      </c>
      <c r="M10" s="8">
        <v>4.0</v>
      </c>
      <c r="N10" s="8">
        <v>5.0</v>
      </c>
      <c r="O10" s="8">
        <v>12.0</v>
      </c>
      <c r="P10" s="30" t="s">
        <v>109</v>
      </c>
      <c r="Q10" s="8">
        <v>7.0</v>
      </c>
      <c r="S10" s="8">
        <v>12.0</v>
      </c>
      <c r="U10" s="29" t="s">
        <v>58</v>
      </c>
      <c r="V10" t="str">
        <f t="shared" si="1"/>
        <v>74</v>
      </c>
      <c r="Z10" t="str">
        <f t="shared" si="2"/>
        <v>0</v>
      </c>
    </row>
    <row r="11">
      <c r="A11" s="27" t="s">
        <v>47</v>
      </c>
      <c r="B11" s="28" t="s">
        <v>50</v>
      </c>
      <c r="C11" s="29" t="s">
        <v>28</v>
      </c>
      <c r="E11" s="8">
        <v>8.0</v>
      </c>
      <c r="F11" s="8">
        <v>6.0</v>
      </c>
      <c r="G11" s="8">
        <v>12.0</v>
      </c>
      <c r="H11" s="8">
        <v>10.0</v>
      </c>
      <c r="I11" s="8">
        <v>6.0</v>
      </c>
      <c r="J11" s="8">
        <v>12.0</v>
      </c>
      <c r="K11" s="7"/>
      <c r="M11" s="8">
        <v>12.0</v>
      </c>
      <c r="N11" s="8">
        <v>3.0</v>
      </c>
      <c r="O11" s="8">
        <v>2.0</v>
      </c>
      <c r="P11" s="30" t="s">
        <v>110</v>
      </c>
      <c r="R11" s="8">
        <v>12.0</v>
      </c>
      <c r="S11" s="8">
        <v>6.0</v>
      </c>
      <c r="T11" s="8">
        <v>10.0</v>
      </c>
      <c r="U11" s="29" t="s">
        <v>28</v>
      </c>
      <c r="V11" t="str">
        <f t="shared" si="1"/>
        <v>107</v>
      </c>
      <c r="X11" s="8">
        <v>10.0</v>
      </c>
      <c r="Y11" s="8">
        <v>3.0</v>
      </c>
      <c r="Z11" t="str">
        <f t="shared" si="2"/>
        <v>13</v>
      </c>
      <c r="AA11" s="8">
        <v>8.0</v>
      </c>
    </row>
    <row r="12">
      <c r="A12" s="9" t="s">
        <v>111</v>
      </c>
      <c r="B12" s="33" t="s">
        <v>112</v>
      </c>
      <c r="C12" s="33" t="s">
        <v>18</v>
      </c>
      <c r="D12" s="8">
        <v>2.0</v>
      </c>
      <c r="F12" s="8">
        <v>12.0</v>
      </c>
      <c r="G12" s="8">
        <v>1.0</v>
      </c>
      <c r="H12" s="8">
        <v>6.0</v>
      </c>
      <c r="I12" s="8">
        <v>1.0</v>
      </c>
      <c r="J12" s="8">
        <v>2.0</v>
      </c>
      <c r="L12" s="7"/>
      <c r="P12" s="34" t="s">
        <v>113</v>
      </c>
      <c r="R12" s="8">
        <v>2.0</v>
      </c>
      <c r="U12" s="33" t="s">
        <v>18</v>
      </c>
      <c r="V12" t="str">
        <f t="shared" si="1"/>
        <v>31</v>
      </c>
      <c r="W12" s="8">
        <v>3.0</v>
      </c>
      <c r="Y12" s="8">
        <v>6.0</v>
      </c>
      <c r="Z12" t="str">
        <f t="shared" si="2"/>
        <v>9</v>
      </c>
      <c r="AA12" s="8">
        <v>5.0</v>
      </c>
    </row>
    <row r="13">
      <c r="A13" s="28" t="s">
        <v>2</v>
      </c>
      <c r="B13" s="28" t="s">
        <v>7</v>
      </c>
      <c r="C13" s="29" t="s">
        <v>8</v>
      </c>
      <c r="G13" s="7"/>
      <c r="I13" s="8">
        <v>8.0</v>
      </c>
      <c r="N13" s="8">
        <v>4.0</v>
      </c>
      <c r="O13" s="8">
        <v>1.0</v>
      </c>
      <c r="P13" s="30" t="s">
        <v>114</v>
      </c>
      <c r="Q13" s="8">
        <v>8.0</v>
      </c>
      <c r="S13" s="8">
        <v>7.0</v>
      </c>
      <c r="U13" s="29" t="s">
        <v>8</v>
      </c>
      <c r="V13" t="str">
        <f t="shared" si="1"/>
        <v>28</v>
      </c>
      <c r="W13" s="8">
        <v>6.0</v>
      </c>
      <c r="Z13" t="str">
        <f t="shared" si="2"/>
        <v>6</v>
      </c>
    </row>
    <row r="14">
      <c r="A14" s="27" t="s">
        <v>29</v>
      </c>
      <c r="B14" s="28" t="s">
        <v>30</v>
      </c>
      <c r="C14" s="29" t="s">
        <v>26</v>
      </c>
      <c r="D14" s="8">
        <v>12.0</v>
      </c>
      <c r="G14" s="8">
        <v>7.0</v>
      </c>
      <c r="H14" s="8">
        <v>7.0</v>
      </c>
      <c r="I14" s="8">
        <v>4.0</v>
      </c>
      <c r="K14" s="8">
        <v>7.0</v>
      </c>
      <c r="L14" s="8">
        <v>8.0</v>
      </c>
      <c r="M14" s="7"/>
      <c r="N14" s="8">
        <v>12.0</v>
      </c>
      <c r="P14" s="30" t="s">
        <v>115</v>
      </c>
      <c r="R14" s="8">
        <v>4.0</v>
      </c>
      <c r="S14" s="8">
        <v>5.0</v>
      </c>
      <c r="U14" s="29" t="s">
        <v>26</v>
      </c>
      <c r="V14" t="str">
        <f t="shared" si="1"/>
        <v>67</v>
      </c>
      <c r="X14" s="8">
        <v>8.0</v>
      </c>
      <c r="Z14" t="str">
        <f t="shared" si="2"/>
        <v>8</v>
      </c>
      <c r="AA14" s="8">
        <v>1.0</v>
      </c>
    </row>
    <row r="15">
      <c r="A15" s="9" t="s">
        <v>116</v>
      </c>
      <c r="B15" s="20" t="s">
        <v>117</v>
      </c>
      <c r="C15" s="20" t="s">
        <v>58</v>
      </c>
      <c r="F15" s="8">
        <v>1.0</v>
      </c>
      <c r="J15" s="7"/>
      <c r="K15" s="8">
        <v>4.0</v>
      </c>
      <c r="N15" s="8">
        <v>6.0</v>
      </c>
      <c r="P15" s="35" t="s">
        <v>118</v>
      </c>
      <c r="U15" s="20" t="s">
        <v>58</v>
      </c>
      <c r="V15" t="str">
        <f t="shared" si="1"/>
        <v>11</v>
      </c>
      <c r="Z15" t="str">
        <f t="shared" si="2"/>
        <v>0</v>
      </c>
    </row>
    <row r="16">
      <c r="A16" s="27" t="s">
        <v>31</v>
      </c>
      <c r="B16" s="28" t="s">
        <v>32</v>
      </c>
      <c r="C16" s="29" t="s">
        <v>33</v>
      </c>
      <c r="E16" s="8">
        <v>10.0</v>
      </c>
      <c r="F16" s="7"/>
      <c r="I16" s="8">
        <v>3.0</v>
      </c>
      <c r="J16" s="8">
        <v>7.0</v>
      </c>
      <c r="K16" s="8">
        <v>10.0</v>
      </c>
      <c r="O16" s="8">
        <v>3.0</v>
      </c>
      <c r="P16" s="30" t="s">
        <v>119</v>
      </c>
      <c r="R16" s="8">
        <v>6.0</v>
      </c>
      <c r="U16" s="29" t="s">
        <v>33</v>
      </c>
      <c r="V16" t="str">
        <f t="shared" si="1"/>
        <v>39</v>
      </c>
      <c r="Y16" s="8">
        <v>4.0</v>
      </c>
      <c r="Z16" t="str">
        <f t="shared" si="2"/>
        <v>4</v>
      </c>
    </row>
    <row r="17">
      <c r="A17" s="27" t="s">
        <v>53</v>
      </c>
      <c r="B17" s="28" t="s">
        <v>54</v>
      </c>
      <c r="C17" s="29" t="s">
        <v>55</v>
      </c>
      <c r="D17" s="8">
        <v>7.0</v>
      </c>
      <c r="E17" s="8">
        <v>1.0</v>
      </c>
      <c r="G17" s="8">
        <v>3.0</v>
      </c>
      <c r="L17" s="8">
        <v>1.0</v>
      </c>
      <c r="N17" s="7"/>
      <c r="P17" s="30" t="s">
        <v>120</v>
      </c>
      <c r="Q17" s="8">
        <v>4.0</v>
      </c>
      <c r="S17" s="8">
        <v>2.0</v>
      </c>
      <c r="U17" s="29" t="s">
        <v>55</v>
      </c>
      <c r="V17" t="str">
        <f t="shared" si="1"/>
        <v>18</v>
      </c>
      <c r="X17" s="8">
        <v>2.0</v>
      </c>
      <c r="Z17" t="str">
        <f t="shared" si="2"/>
        <v>2</v>
      </c>
    </row>
    <row r="18">
      <c r="A18" s="27" t="s">
        <v>70</v>
      </c>
      <c r="B18" s="29" t="s">
        <v>71</v>
      </c>
      <c r="C18" s="29" t="s">
        <v>38</v>
      </c>
      <c r="D18" s="8">
        <v>4.0</v>
      </c>
      <c r="E18" s="7"/>
      <c r="F18" s="8">
        <v>4.0</v>
      </c>
      <c r="G18" s="8">
        <v>5.0</v>
      </c>
      <c r="I18" s="8">
        <v>7.0</v>
      </c>
      <c r="J18" s="8">
        <v>8.0</v>
      </c>
      <c r="K18" s="8">
        <v>12.0</v>
      </c>
      <c r="L18" s="8">
        <v>7.0</v>
      </c>
      <c r="M18" s="8">
        <v>2.0</v>
      </c>
      <c r="N18" s="8">
        <v>7.0</v>
      </c>
      <c r="O18" s="8">
        <v>10.0</v>
      </c>
      <c r="P18" s="36" t="s">
        <v>121</v>
      </c>
      <c r="Q18" s="8">
        <v>3.0</v>
      </c>
      <c r="T18" s="8">
        <v>4.0</v>
      </c>
      <c r="U18" s="29" t="s">
        <v>38</v>
      </c>
      <c r="V18" t="str">
        <f t="shared" si="1"/>
        <v>77</v>
      </c>
      <c r="W18" s="8">
        <v>4.0</v>
      </c>
      <c r="Y18" s="8">
        <v>5.0</v>
      </c>
      <c r="Z18" t="str">
        <f t="shared" si="2"/>
        <v>9</v>
      </c>
      <c r="AA18" s="8">
        <v>4.0</v>
      </c>
    </row>
    <row r="19">
      <c r="A19" s="28" t="s">
        <v>1</v>
      </c>
      <c r="B19" s="28" t="s">
        <v>4</v>
      </c>
      <c r="C19" s="29" t="s">
        <v>6</v>
      </c>
      <c r="D19" s="8">
        <v>6.0</v>
      </c>
      <c r="E19" s="8">
        <v>3.0</v>
      </c>
      <c r="I19" s="8">
        <v>12.0</v>
      </c>
      <c r="M19" s="8">
        <v>8.0</v>
      </c>
      <c r="O19" s="7"/>
      <c r="P19" s="30" t="s">
        <v>122</v>
      </c>
      <c r="Q19" s="8">
        <v>10.0</v>
      </c>
      <c r="R19" s="8">
        <v>3.0</v>
      </c>
      <c r="S19" s="8">
        <v>4.0</v>
      </c>
      <c r="U19" s="29" t="s">
        <v>6</v>
      </c>
      <c r="V19" t="str">
        <f t="shared" si="1"/>
        <v>46</v>
      </c>
      <c r="W19" s="8">
        <v>5.0</v>
      </c>
      <c r="Z19" t="str">
        <f t="shared" si="2"/>
        <v>5</v>
      </c>
    </row>
    <row r="20">
      <c r="A20" s="9" t="s">
        <v>123</v>
      </c>
      <c r="B20" s="37" t="s">
        <v>124</v>
      </c>
      <c r="C20" s="37" t="s">
        <v>61</v>
      </c>
      <c r="D20" s="8">
        <v>8.0</v>
      </c>
      <c r="H20" s="7"/>
      <c r="L20" s="8">
        <v>2.0</v>
      </c>
      <c r="O20" s="8">
        <v>7.0</v>
      </c>
      <c r="P20" s="38" t="s">
        <v>125</v>
      </c>
      <c r="Q20" s="8">
        <v>6.0</v>
      </c>
      <c r="T20" s="8">
        <v>6.0</v>
      </c>
      <c r="U20" s="37" t="s">
        <v>61</v>
      </c>
      <c r="V20" t="str">
        <f t="shared" si="1"/>
        <v>29</v>
      </c>
      <c r="Z20" t="str">
        <f t="shared" si="2"/>
        <v>0</v>
      </c>
    </row>
    <row r="21">
      <c r="A21" s="9" t="s">
        <v>126</v>
      </c>
      <c r="B21" s="37" t="s">
        <v>127</v>
      </c>
      <c r="C21" s="37" t="s">
        <v>33</v>
      </c>
      <c r="E21" s="8">
        <v>7.0</v>
      </c>
      <c r="F21" s="7"/>
      <c r="G21" s="8">
        <v>8.0</v>
      </c>
      <c r="H21" s="8">
        <v>2.0</v>
      </c>
      <c r="J21" s="8">
        <v>4.0</v>
      </c>
      <c r="K21" s="8">
        <v>8.0</v>
      </c>
      <c r="L21" s="8">
        <v>10.0</v>
      </c>
      <c r="M21" s="8">
        <v>3.0</v>
      </c>
      <c r="N21" s="8">
        <v>8.0</v>
      </c>
      <c r="O21" s="8">
        <v>4.0</v>
      </c>
      <c r="P21" s="38" t="s">
        <v>128</v>
      </c>
      <c r="S21" s="8">
        <v>10.0</v>
      </c>
      <c r="T21" s="8">
        <v>3.0</v>
      </c>
      <c r="U21" s="37" t="s">
        <v>33</v>
      </c>
      <c r="V21" t="str">
        <f t="shared" si="1"/>
        <v>70</v>
      </c>
      <c r="W21" s="8">
        <v>7.0</v>
      </c>
      <c r="X21" s="8">
        <v>1.0</v>
      </c>
      <c r="Z21" t="str">
        <f t="shared" si="2"/>
        <v>8</v>
      </c>
      <c r="AA21" s="8">
        <v>3.0</v>
      </c>
    </row>
    <row r="22">
      <c r="A22" s="9" t="s">
        <v>129</v>
      </c>
      <c r="B22" s="33" t="s">
        <v>130</v>
      </c>
      <c r="C22" s="33" t="s">
        <v>28</v>
      </c>
      <c r="D22" s="8">
        <v>10.0</v>
      </c>
      <c r="E22" s="8">
        <v>4.0</v>
      </c>
      <c r="G22" s="8">
        <v>10.0</v>
      </c>
      <c r="H22" s="8">
        <v>8.0</v>
      </c>
      <c r="J22" s="8">
        <v>1.0</v>
      </c>
      <c r="K22" s="7"/>
      <c r="N22" s="8">
        <v>1.0</v>
      </c>
      <c r="P22" s="34" t="s">
        <v>131</v>
      </c>
      <c r="Q22" s="8">
        <v>1.0</v>
      </c>
      <c r="S22" s="8">
        <v>3.0</v>
      </c>
      <c r="U22" s="33" t="s">
        <v>28</v>
      </c>
      <c r="V22" t="str">
        <f t="shared" si="1"/>
        <v>50</v>
      </c>
      <c r="W22" s="8">
        <v>12.0</v>
      </c>
      <c r="X22" s="8">
        <v>12.0</v>
      </c>
      <c r="Y22" s="8">
        <v>1.0</v>
      </c>
      <c r="Z22" t="str">
        <f t="shared" si="2"/>
        <v>25</v>
      </c>
      <c r="AA22" s="8">
        <v>12.0</v>
      </c>
    </row>
    <row r="23">
      <c r="A23" s="27" t="s">
        <v>11</v>
      </c>
      <c r="B23" s="28" t="s">
        <v>17</v>
      </c>
      <c r="C23" s="29" t="s">
        <v>18</v>
      </c>
      <c r="D23" s="8">
        <v>3.0</v>
      </c>
      <c r="K23" s="8">
        <v>2.0</v>
      </c>
      <c r="L23" s="7"/>
      <c r="P23" s="30" t="s">
        <v>132</v>
      </c>
      <c r="T23" s="8">
        <v>1.0</v>
      </c>
      <c r="U23" s="29" t="s">
        <v>18</v>
      </c>
      <c r="V23" t="str">
        <f t="shared" si="1"/>
        <v>13</v>
      </c>
      <c r="W23" s="8">
        <v>10.0</v>
      </c>
      <c r="Y23" s="8">
        <v>2.0</v>
      </c>
      <c r="Z23" t="str">
        <f t="shared" si="2"/>
        <v>12</v>
      </c>
      <c r="AA23" s="8">
        <v>7.0</v>
      </c>
    </row>
    <row r="24">
      <c r="A24" s="9" t="s">
        <v>133</v>
      </c>
      <c r="B24" s="31" t="s">
        <v>134</v>
      </c>
      <c r="C24" s="31" t="s">
        <v>55</v>
      </c>
      <c r="F24" s="8">
        <v>10.0</v>
      </c>
      <c r="L24" s="8">
        <v>5.0</v>
      </c>
      <c r="N24" s="7"/>
      <c r="P24" s="32" t="s">
        <v>135</v>
      </c>
      <c r="R24" s="8">
        <v>1.0</v>
      </c>
      <c r="U24" s="31" t="s">
        <v>55</v>
      </c>
      <c r="V24" t="str">
        <f t="shared" si="1"/>
        <v>16</v>
      </c>
      <c r="X24" s="8">
        <v>4.0</v>
      </c>
      <c r="Z24" t="str">
        <f t="shared" si="2"/>
        <v>4</v>
      </c>
    </row>
    <row r="25">
      <c r="A25" s="27" t="s">
        <v>77</v>
      </c>
      <c r="B25" s="28" t="s">
        <v>78</v>
      </c>
      <c r="C25" s="29" t="s">
        <v>6</v>
      </c>
      <c r="D25" s="8">
        <v>1.0</v>
      </c>
      <c r="F25" s="8">
        <v>3.0</v>
      </c>
      <c r="H25" s="8">
        <v>3.0</v>
      </c>
      <c r="I25" s="8">
        <v>2.0</v>
      </c>
      <c r="J25" s="8">
        <v>5.0</v>
      </c>
      <c r="O25" s="7"/>
      <c r="P25" s="30" t="s">
        <v>136</v>
      </c>
      <c r="U25" s="29" t="s">
        <v>6</v>
      </c>
      <c r="V25" t="str">
        <f t="shared" si="1"/>
        <v>14</v>
      </c>
      <c r="Y25" s="8">
        <v>7.0</v>
      </c>
      <c r="Z25" t="str">
        <f t="shared" si="2"/>
        <v>7</v>
      </c>
    </row>
    <row r="26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</sheetData>
  <drawing r:id="rId1"/>
</worksheet>
</file>